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hr\CLASSIFICATION &amp; COMP\"/>
    </mc:Choice>
  </mc:AlternateContent>
  <xr:revisionPtr revIDLastSave="0" documentId="8_{B0BBD188-DD0C-4FC9-8FC6-7ACECBC00120}" xr6:coauthVersionLast="36" xr6:coauthVersionMax="36" xr10:uidLastSave="{00000000-0000-0000-0000-000000000000}"/>
  <bookViews>
    <workbookView xWindow="0" yWindow="0" windowWidth="21570" windowHeight="7680" xr2:uid="{4E480726-55A9-4C97-8472-E84AD9C71F08}"/>
  </bookViews>
  <sheets>
    <sheet name="Updated Full Chart" sheetId="3" r:id="rId1"/>
  </sheets>
  <definedNames>
    <definedName name="_xlnm.Print_Titles" localSheetId="0">'Updated Full Chart'!$1:$1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M118" i="3" l="1"/>
  <c r="J118" i="3"/>
  <c r="F118" i="3"/>
  <c r="E118" i="3"/>
  <c r="B118" i="3"/>
  <c r="M117" i="3"/>
  <c r="J117" i="3"/>
  <c r="F117" i="3"/>
  <c r="E117" i="3"/>
  <c r="B117" i="3"/>
  <c r="J116" i="3"/>
  <c r="F116" i="3"/>
  <c r="E116" i="3"/>
  <c r="B116" i="3"/>
  <c r="M115" i="3"/>
  <c r="J115" i="3"/>
  <c r="F115" i="3"/>
  <c r="E115" i="3"/>
  <c r="B115" i="3"/>
  <c r="M114" i="3"/>
  <c r="J114" i="3"/>
  <c r="F114" i="3"/>
  <c r="E114" i="3"/>
  <c r="B114" i="3"/>
  <c r="M113" i="3"/>
  <c r="J113" i="3"/>
  <c r="F113" i="3"/>
  <c r="E113" i="3"/>
  <c r="B113" i="3"/>
  <c r="M112" i="3"/>
  <c r="J112" i="3"/>
  <c r="F112" i="3"/>
  <c r="E112" i="3"/>
  <c r="M111" i="3"/>
  <c r="J111" i="3"/>
  <c r="F111" i="3"/>
  <c r="E111" i="3"/>
  <c r="B111" i="3"/>
  <c r="M110" i="3"/>
  <c r="J110" i="3"/>
  <c r="F110" i="3"/>
  <c r="E110" i="3"/>
  <c r="B110" i="3"/>
  <c r="M109" i="3"/>
  <c r="J109" i="3"/>
  <c r="F109" i="3"/>
  <c r="E109" i="3"/>
  <c r="M108" i="3"/>
  <c r="J108" i="3"/>
  <c r="F108" i="3"/>
  <c r="E108" i="3"/>
  <c r="M107" i="3"/>
  <c r="J107" i="3"/>
  <c r="F107" i="3"/>
  <c r="E107" i="3"/>
  <c r="M106" i="3"/>
  <c r="J106" i="3"/>
  <c r="F106" i="3"/>
  <c r="E106" i="3"/>
  <c r="M105" i="3"/>
  <c r="J105" i="3"/>
  <c r="F105" i="3"/>
  <c r="E105" i="3"/>
  <c r="B105" i="3"/>
  <c r="M104" i="3"/>
  <c r="J104" i="3"/>
  <c r="F104" i="3"/>
  <c r="E104" i="3"/>
  <c r="M103" i="3"/>
  <c r="J103" i="3"/>
  <c r="F103" i="3"/>
  <c r="E103" i="3"/>
  <c r="B103" i="3"/>
  <c r="M102" i="3"/>
  <c r="J102" i="3"/>
  <c r="F102" i="3"/>
  <c r="E102" i="3"/>
  <c r="B102" i="3"/>
  <c r="M101" i="3"/>
  <c r="J101" i="3"/>
  <c r="F101" i="3"/>
  <c r="E101" i="3"/>
  <c r="B101" i="3"/>
  <c r="M100" i="3"/>
  <c r="J100" i="3"/>
  <c r="F100" i="3"/>
  <c r="E100" i="3"/>
  <c r="B100" i="3"/>
  <c r="M99" i="3"/>
  <c r="J99" i="3"/>
  <c r="F99" i="3"/>
  <c r="E99" i="3"/>
  <c r="B99" i="3"/>
  <c r="M98" i="3"/>
  <c r="J98" i="3"/>
  <c r="F98" i="3"/>
  <c r="E98" i="3"/>
  <c r="J97" i="3"/>
  <c r="E97" i="3"/>
  <c r="J96" i="3"/>
  <c r="F96" i="3"/>
  <c r="E96" i="3"/>
  <c r="B96" i="3"/>
  <c r="M95" i="3"/>
  <c r="J95" i="3"/>
  <c r="F95" i="3"/>
  <c r="E95" i="3"/>
  <c r="B95" i="3"/>
  <c r="M94" i="3"/>
  <c r="J94" i="3"/>
  <c r="F94" i="3"/>
  <c r="E94" i="3"/>
  <c r="B94" i="3"/>
  <c r="M93" i="3"/>
  <c r="J93" i="3"/>
  <c r="F93" i="3"/>
  <c r="E93" i="3"/>
  <c r="B93" i="3"/>
  <c r="M92" i="3"/>
  <c r="J92" i="3"/>
  <c r="F92" i="3"/>
  <c r="E92" i="3"/>
  <c r="B92" i="3"/>
  <c r="M91" i="3"/>
  <c r="J91" i="3"/>
  <c r="F91" i="3"/>
  <c r="E91" i="3"/>
  <c r="M90" i="3"/>
  <c r="J90" i="3"/>
  <c r="F90" i="3"/>
  <c r="E90" i="3"/>
  <c r="M89" i="3"/>
  <c r="J89" i="3"/>
  <c r="F89" i="3"/>
  <c r="E89" i="3"/>
  <c r="M88" i="3"/>
  <c r="J88" i="3"/>
  <c r="E88" i="3"/>
  <c r="M87" i="3"/>
  <c r="J87" i="3"/>
  <c r="E87" i="3"/>
  <c r="M86" i="3"/>
  <c r="J86" i="3"/>
  <c r="F86" i="3"/>
  <c r="E86" i="3"/>
  <c r="M85" i="3"/>
  <c r="J85" i="3"/>
  <c r="F85" i="3"/>
  <c r="E85" i="3"/>
  <c r="M84" i="3"/>
  <c r="F84" i="3"/>
  <c r="E84" i="3"/>
  <c r="M83" i="3"/>
  <c r="E83" i="3"/>
  <c r="M82" i="3"/>
  <c r="E82" i="3"/>
  <c r="M81" i="3"/>
  <c r="J81" i="3"/>
  <c r="F81" i="3"/>
  <c r="E81" i="3"/>
  <c r="M80" i="3"/>
  <c r="J80" i="3"/>
  <c r="F80" i="3"/>
  <c r="E80" i="3"/>
  <c r="B80" i="3"/>
  <c r="M79" i="3"/>
  <c r="J79" i="3"/>
  <c r="F79" i="3"/>
  <c r="E79" i="3"/>
  <c r="B79" i="3"/>
  <c r="M78" i="3"/>
  <c r="J78" i="3"/>
  <c r="F78" i="3"/>
  <c r="E78" i="3"/>
  <c r="B78" i="3"/>
  <c r="M77" i="3"/>
  <c r="J77" i="3"/>
  <c r="F77" i="3"/>
  <c r="E77" i="3"/>
  <c r="B77" i="3"/>
  <c r="M76" i="3"/>
  <c r="J76" i="3"/>
  <c r="F76" i="3"/>
  <c r="E76" i="3"/>
  <c r="B76" i="3"/>
  <c r="M75" i="3"/>
  <c r="J75" i="3"/>
  <c r="F75" i="3"/>
  <c r="E75" i="3"/>
  <c r="B75" i="3"/>
  <c r="M74" i="3"/>
  <c r="J74" i="3"/>
  <c r="F74" i="3"/>
  <c r="E74" i="3"/>
  <c r="B74" i="3"/>
  <c r="M73" i="3"/>
  <c r="J73" i="3"/>
  <c r="F73" i="3"/>
  <c r="E73" i="3"/>
  <c r="B73" i="3"/>
  <c r="M72" i="3"/>
  <c r="J72" i="3"/>
  <c r="F72" i="3"/>
  <c r="E72" i="3"/>
  <c r="B72" i="3"/>
  <c r="M71" i="3"/>
  <c r="J71" i="3"/>
  <c r="F71" i="3"/>
  <c r="E71" i="3"/>
  <c r="B71" i="3"/>
  <c r="M70" i="3"/>
  <c r="J70" i="3"/>
  <c r="F70" i="3"/>
  <c r="B70" i="3"/>
  <c r="M69" i="3"/>
  <c r="J69" i="3"/>
  <c r="F69" i="3"/>
  <c r="E69" i="3"/>
  <c r="B69" i="3"/>
  <c r="M68" i="3"/>
  <c r="J68" i="3"/>
  <c r="F68" i="3"/>
  <c r="E68" i="3"/>
  <c r="B68" i="3"/>
  <c r="M67" i="3"/>
  <c r="J67" i="3"/>
  <c r="F67" i="3"/>
  <c r="E67" i="3"/>
  <c r="B67" i="3"/>
  <c r="M66" i="3"/>
  <c r="J66" i="3"/>
  <c r="F66" i="3"/>
  <c r="E66" i="3"/>
  <c r="B66" i="3"/>
  <c r="M65" i="3"/>
  <c r="J65" i="3"/>
  <c r="F65" i="3"/>
  <c r="E65" i="3"/>
  <c r="B65" i="3"/>
  <c r="M64" i="3"/>
  <c r="J64" i="3"/>
  <c r="F64" i="3"/>
  <c r="E64" i="3"/>
  <c r="B64" i="3"/>
  <c r="M63" i="3"/>
  <c r="J63" i="3"/>
  <c r="F63" i="3"/>
  <c r="E63" i="3"/>
  <c r="B63" i="3"/>
  <c r="M62" i="3"/>
  <c r="J62" i="3"/>
  <c r="F62" i="3"/>
  <c r="E62" i="3"/>
  <c r="B62" i="3"/>
  <c r="M61" i="3"/>
  <c r="J61" i="3"/>
  <c r="F61" i="3"/>
  <c r="E61" i="3"/>
  <c r="B61" i="3"/>
  <c r="M60" i="3"/>
  <c r="J60" i="3"/>
  <c r="F60" i="3"/>
  <c r="E60" i="3"/>
  <c r="B60" i="3"/>
  <c r="M59" i="3"/>
  <c r="J59" i="3"/>
  <c r="F59" i="3"/>
  <c r="B59" i="3"/>
  <c r="M58" i="3"/>
  <c r="J58" i="3"/>
  <c r="F58" i="3"/>
  <c r="E58" i="3"/>
  <c r="M57" i="3"/>
  <c r="J57" i="3"/>
  <c r="F57" i="3"/>
  <c r="E57" i="3"/>
  <c r="B57" i="3"/>
  <c r="M56" i="3"/>
  <c r="J56" i="3"/>
  <c r="F56" i="3"/>
  <c r="E56" i="3"/>
  <c r="B56" i="3"/>
  <c r="M55" i="3"/>
  <c r="J55" i="3"/>
  <c r="F55" i="3"/>
  <c r="E55" i="3"/>
  <c r="B55" i="3"/>
  <c r="M54" i="3"/>
  <c r="J54" i="3"/>
  <c r="F54" i="3"/>
  <c r="E54" i="3"/>
  <c r="B54" i="3"/>
  <c r="M53" i="3"/>
  <c r="J53" i="3"/>
  <c r="F53" i="3"/>
  <c r="E53" i="3"/>
  <c r="B53" i="3"/>
  <c r="M52" i="3"/>
  <c r="J52" i="3"/>
  <c r="F52" i="3"/>
  <c r="E52" i="3"/>
  <c r="B52" i="3"/>
  <c r="M51" i="3"/>
  <c r="J51" i="3"/>
  <c r="F51" i="3"/>
  <c r="E51" i="3"/>
  <c r="M50" i="3"/>
  <c r="J50" i="3"/>
  <c r="F50" i="3"/>
  <c r="E50" i="3"/>
  <c r="M49" i="3"/>
  <c r="J49" i="3"/>
  <c r="F49" i="3"/>
  <c r="E49" i="3"/>
  <c r="B49" i="3"/>
  <c r="M48" i="3"/>
  <c r="J48" i="3"/>
  <c r="F48" i="3"/>
  <c r="E48" i="3"/>
  <c r="B48" i="3"/>
  <c r="M47" i="3"/>
  <c r="J47" i="3"/>
  <c r="F47" i="3"/>
  <c r="E47" i="3"/>
  <c r="B47" i="3"/>
  <c r="M46" i="3"/>
  <c r="J46" i="3"/>
  <c r="F46" i="3"/>
  <c r="B46" i="3"/>
  <c r="M45" i="3"/>
  <c r="J45" i="3"/>
  <c r="F45" i="3"/>
  <c r="E45" i="3"/>
  <c r="B45" i="3"/>
  <c r="M44" i="3"/>
  <c r="J44" i="3"/>
  <c r="F44" i="3"/>
  <c r="E44" i="3"/>
  <c r="B44" i="3"/>
  <c r="M43" i="3"/>
  <c r="J43" i="3"/>
  <c r="F43" i="3"/>
  <c r="E43" i="3"/>
  <c r="B43" i="3"/>
  <c r="M42" i="3"/>
  <c r="J42" i="3"/>
  <c r="F42" i="3"/>
  <c r="E42" i="3"/>
  <c r="B42" i="3"/>
  <c r="M41" i="3"/>
  <c r="J41" i="3"/>
  <c r="F41" i="3"/>
  <c r="E41" i="3"/>
  <c r="M40" i="3"/>
  <c r="J40" i="3"/>
  <c r="F40" i="3"/>
  <c r="E40" i="3"/>
  <c r="B40" i="3"/>
  <c r="M39" i="3"/>
  <c r="J39" i="3"/>
  <c r="F39" i="3"/>
  <c r="E39" i="3"/>
  <c r="B39" i="3"/>
  <c r="M38" i="3"/>
  <c r="J38" i="3"/>
  <c r="F38" i="3"/>
  <c r="E38" i="3"/>
  <c r="M37" i="3"/>
  <c r="J37" i="3"/>
  <c r="F37" i="3"/>
  <c r="E37" i="3"/>
  <c r="B37" i="3"/>
  <c r="M36" i="3"/>
  <c r="J36" i="3"/>
  <c r="F36" i="3"/>
  <c r="E36" i="3"/>
  <c r="B36" i="3"/>
  <c r="M35" i="3"/>
  <c r="J35" i="3"/>
  <c r="F35" i="3"/>
  <c r="E35" i="3"/>
  <c r="B35" i="3"/>
  <c r="M34" i="3"/>
  <c r="J34" i="3"/>
  <c r="F34" i="3"/>
  <c r="E34" i="3"/>
  <c r="B34" i="3"/>
  <c r="M33" i="3"/>
  <c r="J33" i="3"/>
  <c r="F33" i="3"/>
  <c r="E33" i="3"/>
  <c r="B33" i="3"/>
  <c r="M32" i="3"/>
  <c r="J32" i="3"/>
  <c r="F32" i="3"/>
  <c r="E32" i="3"/>
  <c r="B32" i="3"/>
  <c r="M31" i="3"/>
  <c r="J31" i="3"/>
  <c r="F31" i="3"/>
  <c r="E31" i="3"/>
  <c r="B31" i="3"/>
  <c r="M30" i="3"/>
  <c r="J30" i="3"/>
  <c r="F30" i="3"/>
  <c r="E30" i="3"/>
  <c r="B30" i="3"/>
  <c r="M29" i="3"/>
  <c r="J29" i="3"/>
  <c r="F29" i="3"/>
  <c r="E29" i="3"/>
  <c r="M28" i="3"/>
  <c r="J28" i="3"/>
  <c r="F28" i="3"/>
  <c r="E28" i="3"/>
  <c r="M27" i="3"/>
  <c r="J27" i="3"/>
  <c r="F27" i="3"/>
  <c r="E27" i="3"/>
  <c r="B27" i="3"/>
  <c r="M26" i="3"/>
  <c r="J26" i="3"/>
  <c r="F26" i="3"/>
  <c r="E26" i="3"/>
  <c r="B26" i="3"/>
  <c r="M25" i="3"/>
  <c r="J25" i="3"/>
  <c r="F25" i="3"/>
  <c r="E25" i="3"/>
  <c r="B25" i="3"/>
  <c r="M24" i="3"/>
  <c r="J24" i="3"/>
  <c r="F24" i="3"/>
  <c r="E24" i="3"/>
  <c r="M23" i="3"/>
  <c r="J23" i="3"/>
  <c r="F23" i="3"/>
  <c r="E23" i="3"/>
  <c r="B23" i="3"/>
  <c r="M22" i="3"/>
  <c r="J22" i="3"/>
  <c r="F22" i="3"/>
  <c r="E22" i="3"/>
  <c r="B22" i="3"/>
  <c r="M21" i="3"/>
  <c r="J21" i="3"/>
  <c r="F21" i="3"/>
  <c r="E21" i="3"/>
  <c r="B21" i="3"/>
  <c r="M20" i="3"/>
  <c r="J20" i="3"/>
  <c r="F20" i="3"/>
  <c r="E20" i="3"/>
  <c r="B20" i="3"/>
  <c r="M19" i="3"/>
  <c r="J19" i="3"/>
  <c r="F19" i="3"/>
  <c r="E19" i="3"/>
  <c r="B19" i="3"/>
  <c r="J18" i="3"/>
  <c r="F18" i="3"/>
  <c r="E18" i="3"/>
  <c r="B18" i="3"/>
  <c r="M17" i="3"/>
  <c r="J17" i="3"/>
  <c r="F17" i="3"/>
  <c r="E17" i="3"/>
  <c r="B17" i="3"/>
  <c r="M16" i="3"/>
  <c r="J16" i="3"/>
  <c r="F16" i="3"/>
  <c r="E16" i="3"/>
  <c r="B16" i="3"/>
  <c r="M15" i="3"/>
  <c r="J15" i="3"/>
  <c r="F15" i="3"/>
  <c r="E15" i="3"/>
  <c r="B15" i="3"/>
  <c r="M14" i="3"/>
  <c r="J14" i="3"/>
  <c r="F14" i="3"/>
  <c r="E14" i="3"/>
  <c r="B14" i="3"/>
  <c r="M13" i="3"/>
  <c r="J13" i="3"/>
  <c r="F13" i="3"/>
  <c r="E13" i="3"/>
  <c r="M12" i="3"/>
  <c r="J12" i="3"/>
  <c r="F12" i="3"/>
  <c r="E12" i="3"/>
  <c r="B12" i="3"/>
  <c r="M11" i="3"/>
  <c r="J11" i="3"/>
  <c r="F11" i="3"/>
  <c r="E11" i="3"/>
  <c r="B11" i="3"/>
  <c r="M10" i="3"/>
  <c r="J10" i="3"/>
  <c r="F10" i="3"/>
  <c r="E10" i="3"/>
  <c r="B10" i="3"/>
  <c r="M9" i="3"/>
  <c r="J9" i="3"/>
  <c r="F9" i="3"/>
  <c r="E9" i="3"/>
  <c r="B9" i="3"/>
  <c r="M8" i="3"/>
  <c r="J8" i="3"/>
  <c r="F8" i="3"/>
  <c r="E8" i="3"/>
  <c r="M7" i="3"/>
  <c r="J7" i="3"/>
  <c r="E7" i="3"/>
  <c r="M6" i="3"/>
  <c r="J6" i="3"/>
  <c r="F6" i="3"/>
  <c r="E6" i="3"/>
  <c r="B6" i="3"/>
  <c r="M5" i="3"/>
  <c r="J5" i="3"/>
  <c r="F5" i="3"/>
  <c r="E5" i="3"/>
  <c r="B5" i="3"/>
  <c r="M4" i="3"/>
  <c r="J4" i="3"/>
  <c r="F4" i="3"/>
  <c r="E4" i="3"/>
  <c r="B4" i="3"/>
  <c r="M3" i="3"/>
  <c r="J3" i="3"/>
  <c r="F3" i="3"/>
  <c r="E3" i="3"/>
  <c r="B3" i="3"/>
</calcChain>
</file>

<file path=xl/sharedStrings.xml><?xml version="1.0" encoding="utf-8"?>
<sst xmlns="http://schemas.openxmlformats.org/spreadsheetml/2006/main" count="121" uniqueCount="119">
  <si>
    <t>Accounting Technician</t>
  </si>
  <si>
    <t>Accountant</t>
  </si>
  <si>
    <t>Business Services Coordinator</t>
  </si>
  <si>
    <t>Support Services Associate</t>
  </si>
  <si>
    <t>Support Services Supervisor</t>
  </si>
  <si>
    <t>University Library Technician</t>
  </si>
  <si>
    <t>University Library Specialist</t>
  </si>
  <si>
    <t>Property Security Officer</t>
  </si>
  <si>
    <t>Property Security Supervisor</t>
  </si>
  <si>
    <t>Licensed Practical Nurse</t>
  </si>
  <si>
    <t>Pharmacy Technician</t>
  </si>
  <si>
    <t>Medical Laboratory Technician</t>
  </si>
  <si>
    <t>Broadcast Media Technician</t>
  </si>
  <si>
    <t>Broadcast Media Specialist</t>
  </si>
  <si>
    <t>Visual Arts Specialist</t>
  </si>
  <si>
    <t>University Program Associate</t>
  </si>
  <si>
    <t>University Program Specialist</t>
  </si>
  <si>
    <t>Public Safety Telecommunicator</t>
  </si>
  <si>
    <t>Engineering Technician</t>
  </si>
  <si>
    <t>Public Communications Specialist</t>
  </si>
  <si>
    <t>Student Services Specialist</t>
  </si>
  <si>
    <t>Professional Nurse</t>
  </si>
  <si>
    <t>Human Resources Specialist</t>
  </si>
  <si>
    <t>High Voltage Distribution Specialist</t>
  </si>
  <si>
    <t>Electronics Specialist</t>
  </si>
  <si>
    <t>Research Specialist</t>
  </si>
  <si>
    <t>Paralegal</t>
  </si>
  <si>
    <t>Human Resources Consultant</t>
  </si>
  <si>
    <t>Nutrition Specialist</t>
  </si>
  <si>
    <t>Performing Artist</t>
  </si>
  <si>
    <t>Specialty Trades Technician</t>
  </si>
  <si>
    <t>Career Band Titles</t>
  </si>
  <si>
    <t>Contributing Minimum</t>
  </si>
  <si>
    <t>C Reference Rate (CRR)</t>
  </si>
  <si>
    <t>Contributing Maximum</t>
  </si>
  <si>
    <t>Journey Minimum</t>
  </si>
  <si>
    <t>J ReferenceRate (JMR)</t>
  </si>
  <si>
    <t>Journey Maximum</t>
  </si>
  <si>
    <t>Advanced Minimum</t>
  </si>
  <si>
    <t>A Reference Rate (ARR)</t>
  </si>
  <si>
    <t>Advanced Maximum</t>
  </si>
  <si>
    <t>Purchasing Specialist</t>
  </si>
  <si>
    <t>University Program Manager</t>
  </si>
  <si>
    <t>Administrative Support Associate</t>
  </si>
  <si>
    <t xml:space="preserve">Administrative Support Specialist </t>
  </si>
  <si>
    <t xml:space="preserve">Executive Assistant </t>
  </si>
  <si>
    <t xml:space="preserve">Administrative Support Supervisor </t>
  </si>
  <si>
    <t>Business Systems Analyst</t>
  </si>
  <si>
    <t>Accounting Manager</t>
  </si>
  <si>
    <t>Auditor</t>
  </si>
  <si>
    <t>Budget Analyst</t>
  </si>
  <si>
    <t>Budget Manager</t>
  </si>
  <si>
    <t>Business Officer</t>
  </si>
  <si>
    <t>Human Resources Manager</t>
  </si>
  <si>
    <t>Social/Clinical Res Assistant</t>
  </si>
  <si>
    <t>Social/Clinical Res Specialist</t>
  </si>
  <si>
    <t>Education Consultant</t>
  </si>
  <si>
    <t>Training Specialist</t>
  </si>
  <si>
    <t>Interior Designer</t>
  </si>
  <si>
    <t>Broadcast Media Manager</t>
  </si>
  <si>
    <t>Architect</t>
  </si>
  <si>
    <t xml:space="preserve">Architectural Technician </t>
  </si>
  <si>
    <t>Engineer (Facilities MRR)</t>
  </si>
  <si>
    <t>Engineering/Arch Supervisor (Fac)</t>
  </si>
  <si>
    <t>Engineering/Arch Manager</t>
  </si>
  <si>
    <t>Facility Planner</t>
  </si>
  <si>
    <t>Landscape Architect</t>
  </si>
  <si>
    <t xml:space="preserve">Research Technician </t>
  </si>
  <si>
    <t>Research Operations Manager</t>
  </si>
  <si>
    <t>Environmental Health &amp; Safety Tech</t>
  </si>
  <si>
    <t>Environmental Health &amp; Safety Prof</t>
  </si>
  <si>
    <t>EHS Manager/Consultant</t>
  </si>
  <si>
    <t xml:space="preserve">Environmental Specialist </t>
  </si>
  <si>
    <t>IT Operations Technician</t>
  </si>
  <si>
    <t>Information Tech. Manager</t>
  </si>
  <si>
    <t>IT Operations Analyst</t>
  </si>
  <si>
    <t>Systems Programmer/Analyst</t>
  </si>
  <si>
    <t>IT Manager - Systems</t>
  </si>
  <si>
    <t>Systems Programmer/Specialist</t>
  </si>
  <si>
    <t xml:space="preserve">IT Manager - Operations </t>
  </si>
  <si>
    <t xml:space="preserve">Networking Technician </t>
  </si>
  <si>
    <t xml:space="preserve">Networking Analyst </t>
  </si>
  <si>
    <t>IT Manager - Networking</t>
  </si>
  <si>
    <t>IT Project Analyst/Manager</t>
  </si>
  <si>
    <t>IT Project Program Manager</t>
  </si>
  <si>
    <t xml:space="preserve">Networking Specialist </t>
  </si>
  <si>
    <t xml:space="preserve">Bus. &amp; Tech. App. Tech </t>
  </si>
  <si>
    <t xml:space="preserve">Bus. &amp; Tech. App. Analyst </t>
  </si>
  <si>
    <t>IT Manager - Bus &amp; Tech App.</t>
  </si>
  <si>
    <t>IT Security Specialist</t>
  </si>
  <si>
    <t xml:space="preserve">Tech. Support Technician </t>
  </si>
  <si>
    <t>Tech. Support Analyst</t>
  </si>
  <si>
    <t>IT Manager - Technology Support</t>
  </si>
  <si>
    <t xml:space="preserve">Bus. &amp; Tech. App. Specialist </t>
  </si>
  <si>
    <t>Tech. Support Specialist</t>
  </si>
  <si>
    <t>Grounds Services Technician</t>
  </si>
  <si>
    <t>Building Environmental Technician</t>
  </si>
  <si>
    <t>Building Environmental Supervisor</t>
  </si>
  <si>
    <t xml:space="preserve">Building Environmental Manager </t>
  </si>
  <si>
    <t>Nurse Consultant</t>
  </si>
  <si>
    <t>Nurse Practitioner</t>
  </si>
  <si>
    <t>Nurse Supervisor</t>
  </si>
  <si>
    <t>Nurse Director</t>
  </si>
  <si>
    <t>Medical/Nursing Assistant</t>
  </si>
  <si>
    <t>Pharmacist</t>
  </si>
  <si>
    <t>Medical Diagnostic Technician</t>
  </si>
  <si>
    <t>Physician Assistant</t>
  </si>
  <si>
    <t>Medical Records Manager</t>
  </si>
  <si>
    <t>Medical Laboratory Supervisor</t>
  </si>
  <si>
    <t>Medical &amp; Health Prog Consultant</t>
  </si>
  <si>
    <t>Vehicle/Equip. Operator</t>
  </si>
  <si>
    <t xml:space="preserve">Vehicle/Equip. Repair Technician </t>
  </si>
  <si>
    <t>Facilities  Superintendent</t>
  </si>
  <si>
    <t xml:space="preserve">Facility Maintenance Supervisor </t>
  </si>
  <si>
    <t>Facility Maint. Tech.-Bldg Trds</t>
  </si>
  <si>
    <t xml:space="preserve">Facility Maint. Tech.-Mech. Trds </t>
  </si>
  <si>
    <t>High Voltage Distribution Supervisor</t>
  </si>
  <si>
    <t>Utilitities Plant Supervisor</t>
  </si>
  <si>
    <t>Target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</si>
</sst>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8.5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5">
    <xf numFmtId="0" fontId="0" fillId="0" borderId="0" xfId="0"/>
    <xf numFmtId="164" fontId="2" fillId="0" borderId="0" xfId="0" applyNumberFormat="1" applyFont="1" applyBorder="1" applyAlignment="1"/>
    <xf numFmtId="164" fontId="3" fillId="2" borderId="0" xfId="0" applyNumberFormat="1" applyFont="1" applyFill="1" applyBorder="1" applyAlignment="1">
      <alignment horizontal="left" wrapText="1"/>
    </xf>
    <xf numFmtId="164" fontId="4" fillId="2" borderId="0" xfId="1" applyNumberFormat="1" applyFont="1" applyFill="1" applyBorder="1" applyAlignment="1">
      <alignment horizontal="center" wrapText="1"/>
    </xf>
    <xf numFmtId="164" fontId="5" fillId="2" borderId="0" xfId="1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 wrapText="1"/>
    </xf>
    <xf numFmtId="164" fontId="6" fillId="0" borderId="3" xfId="0" applyNumberFormat="1" applyFont="1" applyFill="1" applyBorder="1" applyAlignment="1">
      <alignment horizontal="left"/>
    </xf>
    <xf numFmtId="164" fontId="2" fillId="3" borderId="4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/>
    <xf numFmtId="164" fontId="3" fillId="4" borderId="0" xfId="1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left" wrapText="1"/>
    </xf>
    <xf numFmtId="164" fontId="7" fillId="4" borderId="0" xfId="0" applyNumberFormat="1" applyFont="1" applyFill="1" applyBorder="1" applyAlignment="1">
      <alignment horizontal="center"/>
    </xf>
    <xf numFmtId="0" fontId="6" fillId="0" borderId="3" xfId="0" applyFont="1" applyFill="1" applyBorder="1" applyAlignment="1"/>
    <xf numFmtId="164" fontId="2" fillId="0" borderId="6" xfId="0" applyNumberFormat="1" applyFont="1" applyBorder="1" applyAlignment="1">
      <alignment horizontal="center"/>
    </xf>
    <xf numFmtId="5" fontId="3" fillId="4" borderId="0" xfId="2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6" fillId="0" borderId="7" xfId="0" applyNumberFormat="1" applyFont="1" applyFill="1" applyBorder="1" applyAlignment="1">
      <alignment horizontal="left"/>
    </xf>
    <xf numFmtId="164" fontId="2" fillId="0" borderId="8" xfId="0" applyNumberFormat="1" applyFont="1" applyBorder="1" applyAlignment="1">
      <alignment horizontal="center"/>
    </xf>
    <xf numFmtId="5" fontId="3" fillId="4" borderId="1" xfId="2" applyNumberFormat="1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5" fontId="3" fillId="4" borderId="0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5" fontId="3" fillId="4" borderId="1" xfId="0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6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164" fontId="3" fillId="4" borderId="0" xfId="3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7" fillId="4" borderId="0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left" wrapText="1"/>
    </xf>
    <xf numFmtId="164" fontId="2" fillId="0" borderId="6" xfId="1" applyNumberFormat="1" applyFont="1" applyFill="1" applyBorder="1" applyAlignment="1">
      <alignment horizontal="center"/>
    </xf>
    <xf numFmtId="5" fontId="3" fillId="4" borderId="5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8" xfId="1" applyNumberFormat="1" applyFont="1" applyFill="1" applyBorder="1" applyAlignment="1">
      <alignment horizontal="center"/>
    </xf>
    <xf numFmtId="164" fontId="6" fillId="0" borderId="0" xfId="0" applyNumberFormat="1" applyFont="1" applyBorder="1" applyAlignment="1"/>
    <xf numFmtId="164" fontId="6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left"/>
    </xf>
    <xf numFmtId="164" fontId="3" fillId="5" borderId="0" xfId="0" applyNumberFormat="1" applyFont="1" applyFill="1" applyBorder="1" applyAlignment="1"/>
    <xf numFmtId="164" fontId="3" fillId="5" borderId="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left"/>
    </xf>
    <xf numFmtId="164" fontId="6" fillId="0" borderId="11" xfId="0" applyNumberFormat="1" applyFont="1" applyFill="1" applyBorder="1" applyAlignment="1">
      <alignment horizontal="left"/>
    </xf>
    <xf numFmtId="0" fontId="4" fillId="0" borderId="6" xfId="0" applyFont="1" applyBorder="1" applyAlignment="1"/>
    <xf numFmtId="6" fontId="9" fillId="0" borderId="5" xfId="0" applyNumberFormat="1" applyFont="1" applyBorder="1" applyAlignment="1">
      <alignment horizontal="center"/>
    </xf>
    <xf numFmtId="6" fontId="7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6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1" applyNumberFormat="1" applyFont="1" applyFill="1" applyBorder="1" applyAlignment="1">
      <alignment horizontal="center"/>
    </xf>
    <xf numFmtId="164" fontId="3" fillId="6" borderId="0" xfId="3" applyNumberFormat="1" applyFont="1" applyFill="1" applyBorder="1" applyAlignment="1">
      <alignment horizontal="center"/>
    </xf>
    <xf numFmtId="5" fontId="3" fillId="6" borderId="0" xfId="0" applyNumberFormat="1" applyFont="1" applyFill="1" applyBorder="1" applyAlignment="1">
      <alignment horizontal="center"/>
    </xf>
    <xf numFmtId="164" fontId="7" fillId="6" borderId="0" xfId="1" applyNumberFormat="1" applyFont="1" applyFill="1" applyBorder="1" applyAlignment="1">
      <alignment horizontal="center"/>
    </xf>
    <xf numFmtId="164" fontId="3" fillId="6" borderId="1" xfId="1" applyNumberFormat="1" applyFont="1" applyFill="1" applyBorder="1" applyAlignment="1">
      <alignment horizontal="center"/>
    </xf>
    <xf numFmtId="5" fontId="3" fillId="6" borderId="0" xfId="2" applyNumberFormat="1" applyFont="1" applyFill="1" applyBorder="1" applyAlignment="1">
      <alignment horizontal="center"/>
    </xf>
    <xf numFmtId="5" fontId="3" fillId="6" borderId="1" xfId="2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5" fontId="3" fillId="0" borderId="0" xfId="2" applyNumberFormat="1" applyFont="1" applyFill="1" applyBorder="1" applyAlignment="1">
      <alignment horizontal="center"/>
    </xf>
    <xf numFmtId="5" fontId="3" fillId="0" borderId="0" xfId="0" applyNumberFormat="1" applyFont="1" applyFill="1" applyBorder="1" applyAlignment="1">
      <alignment horizontal="center"/>
    </xf>
    <xf numFmtId="5" fontId="3" fillId="0" borderId="1" xfId="2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6" fontId="7" fillId="0" borderId="5" xfId="0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5" fontId="3" fillId="0" borderId="1" xfId="0" applyNumberFormat="1" applyFont="1" applyFill="1" applyBorder="1" applyAlignment="1">
      <alignment horizontal="center"/>
    </xf>
    <xf numFmtId="0" fontId="0" fillId="0" borderId="2" xfId="0" applyBorder="1" applyAlignment="1"/>
    <xf numFmtId="0" fontId="0" fillId="0" borderId="5" xfId="0" applyBorder="1" applyAlignment="1"/>
    <xf numFmtId="0" fontId="0" fillId="0" borderId="1" xfId="0" applyBorder="1" applyAlignment="1"/>
  </cellXfs>
  <cellStyles count="4">
    <cellStyle name="Comma" xfId="1" builtinId="3"/>
    <cellStyle name="Comma 3" xfId="3" xr:uid="{5473DC13-4ADA-48C6-BBD1-C9506E4DC06C}"/>
    <cellStyle name="Comma 4" xfId="2" xr:uid="{90E1BCEF-65E3-4CC4-BAB7-F5EABE224E2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266701</xdr:colOff>
      <xdr:row>0</xdr:row>
      <xdr:rowOff>104775</xdr:rowOff>
    </xdr:from>
    <xdr:to>
      <xdr:col>3</xdr:col>
      <xdr:colOff>514351</xdr:colOff>
      <xdr:row>0</xdr:row>
      <xdr:rowOff>286385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BE70A3-48B0-415C-8635-EB983373A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1" y="104775"/>
          <a:ext cx="247650" cy="181610"/>
        </a:xfrm>
        <a:prstGeom prst="rect">
          <a:avLst/>
        </a:prstGeom>
      </xdr:spPr>
    </xdr:pic>
    <xdr:clientData/>
  </xdr:twoCellAnchor>
  <xdr:oneCellAnchor>
    <xdr:from>
      <xdr:col>7</xdr:col>
      <xdr:colOff>266701</xdr:colOff>
      <xdr:row>0</xdr:row>
      <xdr:rowOff>104775</xdr:rowOff>
    </xdr:from>
    <xdr:ext cx="247650" cy="181610"/>
    <xdr:pic>
      <xdr:nvPicPr>
        <xdr:cNvPr id="3" name="Picture 2">
          <a:extLst>
            <a:ext uri="{FF2B5EF4-FFF2-40B4-BE49-F238E27FC236}">
              <a16:creationId xmlns:a16="http://schemas.microsoft.com/office/drawing/2014/main" id="{04079690-C072-4990-BC38-27FC416C3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1" y="104775"/>
          <a:ext cx="247650" cy="181610"/>
        </a:xfrm>
        <a:prstGeom prst="rect">
          <a:avLst/>
        </a:prstGeom>
      </xdr:spPr>
    </xdr:pic>
    <xdr:clientData/>
  </xdr:oneCellAnchor>
  <xdr:oneCellAnchor>
    <xdr:from>
      <xdr:col>11</xdr:col>
      <xdr:colOff>266701</xdr:colOff>
      <xdr:row>0</xdr:row>
      <xdr:rowOff>104775</xdr:rowOff>
    </xdr:from>
    <xdr:ext cx="247650" cy="181610"/>
    <xdr:pic>
      <xdr:nvPicPr>
        <xdr:cNvPr id="4" name="Picture 3">
          <a:extLst>
            <a:ext uri="{FF2B5EF4-FFF2-40B4-BE49-F238E27FC236}">
              <a16:creationId xmlns:a16="http://schemas.microsoft.com/office/drawing/2014/main" id="{63A5665D-00D2-4753-8C61-AD4FF4CF4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1" y="104775"/>
          <a:ext cx="247650" cy="1816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88BD-1F4D-415C-9E84-B63A74FE54AB}">
  <sheetPr>
    <pageSetUpPr fitToPage="1"/>
  </sheetPr>
  <dimension ref="A1:M412"/>
  <sheetViews>
    <sheetView tabSelected="1" workbookViewId="0">
      <pane ySplit="1" topLeftCell="A57" activePane="bottomLeft" state="frozen"/>
      <selection pane="bottomLeft" activeCell="Q76" sqref="Q76"/>
    </sheetView>
  </sheetViews>
  <sheetFormatPr defaultRowHeight="12" x14ac:dyDescent="0.2"/>
  <cols>
    <col min="1" max="1" width="26.7109375" style="50" bestFit="1" customWidth="1"/>
    <col min="2" max="2" width="9.85546875" style="1" customWidth="1"/>
    <col min="3" max="3" width="11.140625" style="51" bestFit="1" customWidth="1"/>
    <col min="4" max="4" width="11.140625" style="51" customWidth="1"/>
    <col min="5" max="5" width="10" style="1" customWidth="1"/>
    <col min="6" max="6" width="10.42578125" style="1" bestFit="1" customWidth="1"/>
    <col min="7" max="7" width="11" style="52" bestFit="1" customWidth="1"/>
    <col min="8" max="8" width="11" style="52" customWidth="1"/>
    <col min="9" max="10" width="8.5703125" style="1" customWidth="1"/>
    <col min="11" max="11" width="11.140625" style="51" bestFit="1" customWidth="1"/>
    <col min="12" max="12" width="11.140625" style="51" customWidth="1"/>
    <col min="13" max="13" width="8.42578125" style="1" customWidth="1"/>
    <col min="14" max="16384" width="9.140625" style="1"/>
  </cols>
  <sheetData>
    <row r="1" spans="1:13" ht="38.25" customHeight="1" thickBot="1" x14ac:dyDescent="0.25">
      <c r="A1" s="2" t="s">
        <v>31</v>
      </c>
      <c r="B1" s="3" t="s">
        <v>32</v>
      </c>
      <c r="C1" s="4" t="s">
        <v>33</v>
      </c>
      <c r="D1" s="4" t="s">
        <v>118</v>
      </c>
      <c r="E1" s="3" t="s">
        <v>34</v>
      </c>
      <c r="F1" s="3" t="s">
        <v>35</v>
      </c>
      <c r="G1" s="4" t="s">
        <v>36</v>
      </c>
      <c r="H1" s="4" t="s">
        <v>118</v>
      </c>
      <c r="I1" s="5" t="s">
        <v>37</v>
      </c>
      <c r="J1" s="3" t="s">
        <v>38</v>
      </c>
      <c r="K1" s="4" t="s">
        <v>39</v>
      </c>
      <c r="L1" s="4" t="s">
        <v>118</v>
      </c>
      <c r="M1" s="3" t="s">
        <v>40</v>
      </c>
    </row>
    <row r="2" spans="1:13" ht="15.75" thickBot="1" x14ac:dyDescent="0.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s="11" customFormat="1" x14ac:dyDescent="0.2">
      <c r="A3" s="6" t="s">
        <v>41</v>
      </c>
      <c r="B3" s="7">
        <f>C3*0.9</f>
        <v>46337.4</v>
      </c>
      <c r="C3" s="8">
        <v>51486</v>
      </c>
      <c r="D3" s="63">
        <v>53000</v>
      </c>
      <c r="E3" s="9">
        <f t="shared" ref="E3:E45" si="0">C3*1.1</f>
        <v>56634.600000000006</v>
      </c>
      <c r="F3" s="10">
        <f>G3*0.9</f>
        <v>60994.8</v>
      </c>
      <c r="G3" s="8">
        <v>67772</v>
      </c>
      <c r="H3" s="63">
        <v>68000</v>
      </c>
      <c r="I3" s="9">
        <f>G3*1.1</f>
        <v>74549.200000000012</v>
      </c>
      <c r="J3" s="10">
        <f>K3*0.9</f>
        <v>68379.3</v>
      </c>
      <c r="K3" s="8">
        <v>75977</v>
      </c>
      <c r="L3" s="63">
        <v>77000</v>
      </c>
      <c r="M3" s="9">
        <f>K3*1.1</f>
        <v>83574.700000000012</v>
      </c>
    </row>
    <row r="4" spans="1:13" x14ac:dyDescent="0.2">
      <c r="A4" s="6" t="s">
        <v>15</v>
      </c>
      <c r="B4" s="7">
        <f t="shared" ref="B4:B27" si="1">C4*0.9</f>
        <v>33482.700000000004</v>
      </c>
      <c r="C4" s="8">
        <v>37203</v>
      </c>
      <c r="D4" s="63">
        <v>38000</v>
      </c>
      <c r="E4" s="9">
        <f t="shared" si="0"/>
        <v>40923.300000000003</v>
      </c>
      <c r="F4" s="10">
        <f t="shared" ref="F4:F92" si="2">G4*0.9</f>
        <v>39796.200000000004</v>
      </c>
      <c r="G4" s="8">
        <v>44218</v>
      </c>
      <c r="H4" s="63">
        <v>45000</v>
      </c>
      <c r="I4" s="9">
        <f t="shared" ref="I4:I67" si="3">G4*1.1</f>
        <v>48639.8</v>
      </c>
      <c r="J4" s="10">
        <f t="shared" ref="J4:J67" si="4">K4*0.9</f>
        <v>45477</v>
      </c>
      <c r="K4" s="8">
        <v>50530</v>
      </c>
      <c r="L4" s="63">
        <v>52000</v>
      </c>
      <c r="M4" s="9">
        <f t="shared" ref="M4:M67" si="5">K4*1.1</f>
        <v>55583.000000000007</v>
      </c>
    </row>
    <row r="5" spans="1:13" x14ac:dyDescent="0.2">
      <c r="A5" s="6" t="s">
        <v>16</v>
      </c>
      <c r="B5" s="7">
        <f t="shared" si="1"/>
        <v>39282.300000000003</v>
      </c>
      <c r="C5" s="8">
        <v>43647</v>
      </c>
      <c r="D5" s="63">
        <v>44000</v>
      </c>
      <c r="E5" s="9">
        <f t="shared" si="0"/>
        <v>48011.700000000004</v>
      </c>
      <c r="F5" s="10">
        <f t="shared" si="2"/>
        <v>51985.8</v>
      </c>
      <c r="G5" s="8">
        <v>57762</v>
      </c>
      <c r="H5" s="63">
        <v>58000</v>
      </c>
      <c r="I5" s="9">
        <f t="shared" si="3"/>
        <v>63538.200000000004</v>
      </c>
      <c r="J5" s="10">
        <f t="shared" si="4"/>
        <v>61999.200000000004</v>
      </c>
      <c r="K5" s="8">
        <v>68888</v>
      </c>
      <c r="L5" s="63">
        <v>70000</v>
      </c>
      <c r="M5" s="9">
        <f t="shared" si="5"/>
        <v>75776.800000000003</v>
      </c>
    </row>
    <row r="6" spans="1:13" x14ac:dyDescent="0.2">
      <c r="A6" s="6" t="s">
        <v>42</v>
      </c>
      <c r="B6" s="7">
        <f t="shared" si="1"/>
        <v>51233.4</v>
      </c>
      <c r="C6" s="8">
        <v>56926</v>
      </c>
      <c r="D6" s="71"/>
      <c r="E6" s="9">
        <f t="shared" si="0"/>
        <v>62618.600000000006</v>
      </c>
      <c r="F6" s="10">
        <f t="shared" si="2"/>
        <v>60603.3</v>
      </c>
      <c r="G6" s="8">
        <v>67337</v>
      </c>
      <c r="H6" s="63">
        <v>68500</v>
      </c>
      <c r="I6" s="9">
        <f>G6*1.1</f>
        <v>74070.700000000012</v>
      </c>
      <c r="J6" s="10">
        <f t="shared" si="4"/>
        <v>81729.900000000009</v>
      </c>
      <c r="K6" s="8">
        <v>90811</v>
      </c>
      <c r="L6" s="63">
        <v>91000</v>
      </c>
      <c r="M6" s="9">
        <f t="shared" si="5"/>
        <v>99892.1</v>
      </c>
    </row>
    <row r="7" spans="1:13" x14ac:dyDescent="0.2">
      <c r="A7" s="6" t="s">
        <v>43</v>
      </c>
      <c r="B7" s="7">
        <v>31200</v>
      </c>
      <c r="C7" s="8">
        <v>31200</v>
      </c>
      <c r="D7" s="63">
        <v>33000</v>
      </c>
      <c r="E7" s="26">
        <f t="shared" si="0"/>
        <v>34320</v>
      </c>
      <c r="F7" s="38">
        <v>32559</v>
      </c>
      <c r="G7" s="12">
        <v>36177</v>
      </c>
      <c r="H7" s="64">
        <v>37000</v>
      </c>
      <c r="I7" s="9">
        <f t="shared" si="3"/>
        <v>39794.700000000004</v>
      </c>
      <c r="J7" s="10">
        <f t="shared" si="4"/>
        <v>36849.599999999999</v>
      </c>
      <c r="K7" s="8">
        <v>40944</v>
      </c>
      <c r="L7" s="63">
        <v>41000</v>
      </c>
      <c r="M7" s="9">
        <f t="shared" si="5"/>
        <v>45038.400000000001</v>
      </c>
    </row>
    <row r="8" spans="1:13" x14ac:dyDescent="0.2">
      <c r="A8" s="6" t="s">
        <v>44</v>
      </c>
      <c r="B8" s="7">
        <v>31200</v>
      </c>
      <c r="C8" s="8">
        <v>33800</v>
      </c>
      <c r="D8" s="63">
        <v>35000</v>
      </c>
      <c r="E8" s="26">
        <f t="shared" si="0"/>
        <v>37180</v>
      </c>
      <c r="F8" s="38">
        <f t="shared" si="2"/>
        <v>36120.6</v>
      </c>
      <c r="G8" s="12">
        <v>40134</v>
      </c>
      <c r="H8" s="64">
        <v>41000</v>
      </c>
      <c r="I8" s="9">
        <f t="shared" si="3"/>
        <v>44147.4</v>
      </c>
      <c r="J8" s="10">
        <f t="shared" si="4"/>
        <v>41250.6</v>
      </c>
      <c r="K8" s="8">
        <v>45834</v>
      </c>
      <c r="L8" s="63">
        <v>47000</v>
      </c>
      <c r="M8" s="9">
        <f t="shared" si="5"/>
        <v>50417.4</v>
      </c>
    </row>
    <row r="9" spans="1:13" x14ac:dyDescent="0.2">
      <c r="A9" s="6" t="s">
        <v>45</v>
      </c>
      <c r="B9" s="7">
        <f t="shared" si="1"/>
        <v>39235.5</v>
      </c>
      <c r="C9" s="8">
        <v>43595</v>
      </c>
      <c r="D9" s="63">
        <v>44000</v>
      </c>
      <c r="E9" s="26">
        <f t="shared" si="0"/>
        <v>47954.500000000007</v>
      </c>
      <c r="F9" s="38">
        <f t="shared" si="2"/>
        <v>48453.3</v>
      </c>
      <c r="G9" s="12">
        <v>53837</v>
      </c>
      <c r="H9" s="64">
        <v>54000</v>
      </c>
      <c r="I9" s="9">
        <f t="shared" si="3"/>
        <v>59220.700000000004</v>
      </c>
      <c r="J9" s="10">
        <f t="shared" si="4"/>
        <v>56596.5</v>
      </c>
      <c r="K9" s="8">
        <v>62885</v>
      </c>
      <c r="L9" s="63">
        <v>64000</v>
      </c>
      <c r="M9" s="9">
        <f t="shared" si="5"/>
        <v>69173.5</v>
      </c>
    </row>
    <row r="10" spans="1:13" x14ac:dyDescent="0.2">
      <c r="A10" s="6" t="s">
        <v>46</v>
      </c>
      <c r="B10" s="7">
        <f t="shared" si="1"/>
        <v>33768.9</v>
      </c>
      <c r="C10" s="8">
        <v>37521</v>
      </c>
      <c r="D10" s="63">
        <v>40000</v>
      </c>
      <c r="E10" s="26">
        <f t="shared" si="0"/>
        <v>41273.100000000006</v>
      </c>
      <c r="F10" s="38">
        <f t="shared" si="2"/>
        <v>41253.300000000003</v>
      </c>
      <c r="G10" s="12">
        <v>45837</v>
      </c>
      <c r="H10" s="64">
        <v>47000</v>
      </c>
      <c r="I10" s="9">
        <f t="shared" si="3"/>
        <v>50420.700000000004</v>
      </c>
      <c r="J10" s="10">
        <f t="shared" si="4"/>
        <v>45934.200000000004</v>
      </c>
      <c r="K10" s="8">
        <v>51038</v>
      </c>
      <c r="L10" s="71"/>
      <c r="M10" s="9">
        <f t="shared" si="5"/>
        <v>56141.8</v>
      </c>
    </row>
    <row r="11" spans="1:13" x14ac:dyDescent="0.2">
      <c r="A11" s="6" t="s">
        <v>2</v>
      </c>
      <c r="B11" s="7">
        <f t="shared" si="1"/>
        <v>36040.5</v>
      </c>
      <c r="C11" s="8">
        <v>40045</v>
      </c>
      <c r="D11" s="63">
        <v>42000</v>
      </c>
      <c r="E11" s="9">
        <f t="shared" si="0"/>
        <v>44049.5</v>
      </c>
      <c r="F11" s="10">
        <f t="shared" si="2"/>
        <v>40305.599999999999</v>
      </c>
      <c r="G11" s="8">
        <v>44784</v>
      </c>
      <c r="H11" s="63">
        <v>47000</v>
      </c>
      <c r="I11" s="9">
        <f t="shared" si="3"/>
        <v>49262.400000000001</v>
      </c>
      <c r="J11" s="10">
        <f t="shared" si="4"/>
        <v>46716.3</v>
      </c>
      <c r="K11" s="8">
        <v>51907</v>
      </c>
      <c r="L11" s="63">
        <v>52000</v>
      </c>
      <c r="M11" s="9">
        <f t="shared" si="5"/>
        <v>57097.700000000004</v>
      </c>
    </row>
    <row r="12" spans="1:13" x14ac:dyDescent="0.2">
      <c r="A12" s="6" t="s">
        <v>47</v>
      </c>
      <c r="B12" s="7">
        <f t="shared" si="1"/>
        <v>56435.4</v>
      </c>
      <c r="C12" s="8">
        <v>62706</v>
      </c>
      <c r="D12" s="63">
        <v>65000</v>
      </c>
      <c r="E12" s="9">
        <f t="shared" si="0"/>
        <v>68976.600000000006</v>
      </c>
      <c r="F12" s="10">
        <f t="shared" si="2"/>
        <v>68427.900000000009</v>
      </c>
      <c r="G12" s="8">
        <v>76031</v>
      </c>
      <c r="H12" s="63">
        <v>77000</v>
      </c>
      <c r="I12" s="9">
        <f t="shared" si="3"/>
        <v>83634.100000000006</v>
      </c>
      <c r="J12" s="10">
        <f t="shared" si="4"/>
        <v>87050.7</v>
      </c>
      <c r="K12" s="8">
        <v>96723</v>
      </c>
      <c r="L12" s="63">
        <v>97000</v>
      </c>
      <c r="M12" s="9">
        <f t="shared" si="5"/>
        <v>106395.3</v>
      </c>
    </row>
    <row r="13" spans="1:13" x14ac:dyDescent="0.2">
      <c r="A13" s="6" t="s">
        <v>0</v>
      </c>
      <c r="B13" s="7">
        <v>32164</v>
      </c>
      <c r="C13" s="8">
        <v>35738</v>
      </c>
      <c r="D13" s="49"/>
      <c r="E13" s="9">
        <f t="shared" si="0"/>
        <v>39311.800000000003</v>
      </c>
      <c r="F13" s="10">
        <f t="shared" si="2"/>
        <v>38303.1</v>
      </c>
      <c r="G13" s="8">
        <v>42559</v>
      </c>
      <c r="H13" s="63">
        <v>43000</v>
      </c>
      <c r="I13" s="9">
        <f t="shared" si="3"/>
        <v>46814.9</v>
      </c>
      <c r="J13" s="10">
        <f t="shared" si="4"/>
        <v>45689.4</v>
      </c>
      <c r="K13" s="8">
        <v>50766</v>
      </c>
      <c r="L13" s="63">
        <v>51000</v>
      </c>
      <c r="M13" s="9">
        <f t="shared" si="5"/>
        <v>55842.600000000006</v>
      </c>
    </row>
    <row r="14" spans="1:13" x14ac:dyDescent="0.2">
      <c r="A14" s="6" t="s">
        <v>1</v>
      </c>
      <c r="B14" s="7">
        <f t="shared" si="1"/>
        <v>47538.9</v>
      </c>
      <c r="C14" s="8">
        <v>52821</v>
      </c>
      <c r="D14" s="63">
        <v>55000</v>
      </c>
      <c r="E14" s="9">
        <f t="shared" si="0"/>
        <v>58103.100000000006</v>
      </c>
      <c r="F14" s="10">
        <f t="shared" si="2"/>
        <v>58305.599999999999</v>
      </c>
      <c r="G14" s="8">
        <v>64784</v>
      </c>
      <c r="H14" s="63">
        <v>65000</v>
      </c>
      <c r="I14" s="9">
        <f t="shared" si="3"/>
        <v>71262.400000000009</v>
      </c>
      <c r="J14" s="10">
        <f t="shared" si="4"/>
        <v>76405.5</v>
      </c>
      <c r="K14" s="8">
        <v>84895</v>
      </c>
      <c r="L14" s="63">
        <v>85000</v>
      </c>
      <c r="M14" s="9">
        <f t="shared" si="5"/>
        <v>93384.500000000015</v>
      </c>
    </row>
    <row r="15" spans="1:13" x14ac:dyDescent="0.2">
      <c r="A15" s="6" t="s">
        <v>48</v>
      </c>
      <c r="B15" s="7">
        <f t="shared" si="1"/>
        <v>64451.700000000004</v>
      </c>
      <c r="C15" s="8">
        <v>71613</v>
      </c>
      <c r="D15" s="49"/>
      <c r="E15" s="9">
        <f t="shared" si="0"/>
        <v>78774.3</v>
      </c>
      <c r="F15" s="10">
        <f t="shared" si="2"/>
        <v>78459.3</v>
      </c>
      <c r="G15" s="8">
        <v>87177</v>
      </c>
      <c r="H15" s="63">
        <v>88000</v>
      </c>
      <c r="I15" s="9">
        <f t="shared" si="3"/>
        <v>95894.700000000012</v>
      </c>
      <c r="J15" s="10">
        <f t="shared" si="4"/>
        <v>94533.3</v>
      </c>
      <c r="K15" s="8">
        <v>105037</v>
      </c>
      <c r="L15" s="63">
        <v>106000</v>
      </c>
      <c r="M15" s="9">
        <f t="shared" si="5"/>
        <v>115540.70000000001</v>
      </c>
    </row>
    <row r="16" spans="1:13" x14ac:dyDescent="0.2">
      <c r="A16" s="6" t="s">
        <v>49</v>
      </c>
      <c r="B16" s="7">
        <f t="shared" si="1"/>
        <v>48034.8</v>
      </c>
      <c r="C16" s="8">
        <v>53372</v>
      </c>
      <c r="D16" s="63">
        <v>55000</v>
      </c>
      <c r="E16" s="9">
        <f t="shared" si="0"/>
        <v>58709.200000000004</v>
      </c>
      <c r="F16" s="10">
        <f t="shared" si="2"/>
        <v>59331.6</v>
      </c>
      <c r="G16" s="8">
        <v>65924</v>
      </c>
      <c r="H16" s="63">
        <v>66000</v>
      </c>
      <c r="I16" s="9">
        <f t="shared" si="3"/>
        <v>72516.400000000009</v>
      </c>
      <c r="J16" s="10">
        <f t="shared" si="4"/>
        <v>79083</v>
      </c>
      <c r="K16" s="8">
        <v>87870</v>
      </c>
      <c r="L16" s="63">
        <v>88000</v>
      </c>
      <c r="M16" s="9">
        <f t="shared" si="5"/>
        <v>96657.000000000015</v>
      </c>
    </row>
    <row r="17" spans="1:13" x14ac:dyDescent="0.2">
      <c r="A17" s="6" t="s">
        <v>50</v>
      </c>
      <c r="B17" s="7">
        <f t="shared" si="1"/>
        <v>49491.9</v>
      </c>
      <c r="C17" s="8">
        <v>54991</v>
      </c>
      <c r="D17" s="63">
        <v>55000</v>
      </c>
      <c r="E17" s="9">
        <f t="shared" si="0"/>
        <v>60490.100000000006</v>
      </c>
      <c r="F17" s="10">
        <f t="shared" si="2"/>
        <v>57864.6</v>
      </c>
      <c r="G17" s="8">
        <v>64294</v>
      </c>
      <c r="H17" s="63">
        <v>65000</v>
      </c>
      <c r="I17" s="9">
        <f t="shared" si="3"/>
        <v>70723.400000000009</v>
      </c>
      <c r="J17" s="10">
        <f t="shared" si="4"/>
        <v>72075.600000000006</v>
      </c>
      <c r="K17" s="8">
        <v>80084</v>
      </c>
      <c r="L17" s="63">
        <v>81000</v>
      </c>
      <c r="M17" s="9">
        <f t="shared" si="5"/>
        <v>88092.400000000009</v>
      </c>
    </row>
    <row r="18" spans="1:13" x14ac:dyDescent="0.2">
      <c r="A18" s="6" t="s">
        <v>51</v>
      </c>
      <c r="B18" s="7">
        <f t="shared" si="1"/>
        <v>72293.400000000009</v>
      </c>
      <c r="C18" s="8">
        <v>80326</v>
      </c>
      <c r="D18" s="49"/>
      <c r="E18" s="9">
        <f t="shared" si="0"/>
        <v>88358.6</v>
      </c>
      <c r="F18" s="10">
        <f t="shared" si="2"/>
        <v>90239.400000000009</v>
      </c>
      <c r="G18" s="8">
        <v>100266</v>
      </c>
      <c r="H18" s="49"/>
      <c r="I18" s="9">
        <f t="shared" si="3"/>
        <v>110292.6</v>
      </c>
      <c r="J18" s="10">
        <f t="shared" si="4"/>
        <v>96864.3</v>
      </c>
      <c r="K18" s="8">
        <v>107627</v>
      </c>
      <c r="L18" s="49"/>
      <c r="M18" s="9">
        <v>118175</v>
      </c>
    </row>
    <row r="19" spans="1:13" x14ac:dyDescent="0.2">
      <c r="A19" s="13" t="s">
        <v>52</v>
      </c>
      <c r="B19" s="7">
        <f t="shared" si="1"/>
        <v>49514.400000000001</v>
      </c>
      <c r="C19" s="8">
        <v>55016</v>
      </c>
      <c r="D19" s="63">
        <v>57500</v>
      </c>
      <c r="E19" s="9">
        <f t="shared" si="0"/>
        <v>60517.600000000006</v>
      </c>
      <c r="F19" s="10">
        <f t="shared" si="2"/>
        <v>60603.3</v>
      </c>
      <c r="G19" s="8">
        <v>67337</v>
      </c>
      <c r="H19" s="63">
        <v>68500</v>
      </c>
      <c r="I19" s="9">
        <f t="shared" si="3"/>
        <v>74070.700000000012</v>
      </c>
      <c r="J19" s="10">
        <f t="shared" si="4"/>
        <v>80028</v>
      </c>
      <c r="K19" s="8">
        <v>88920</v>
      </c>
      <c r="L19" s="63">
        <v>90000</v>
      </c>
      <c r="M19" s="9">
        <f t="shared" si="5"/>
        <v>97812.000000000015</v>
      </c>
    </row>
    <row r="20" spans="1:13" x14ac:dyDescent="0.2">
      <c r="A20" s="6" t="s">
        <v>26</v>
      </c>
      <c r="B20" s="7">
        <f t="shared" si="1"/>
        <v>37880.1</v>
      </c>
      <c r="C20" s="8">
        <v>42089</v>
      </c>
      <c r="D20" s="49"/>
      <c r="E20" s="26">
        <f t="shared" si="0"/>
        <v>46297.9</v>
      </c>
      <c r="F20" s="38">
        <f t="shared" si="2"/>
        <v>43850.700000000004</v>
      </c>
      <c r="G20" s="12">
        <v>48723</v>
      </c>
      <c r="H20" s="64">
        <v>50000</v>
      </c>
      <c r="I20" s="9">
        <f t="shared" si="3"/>
        <v>53595.3</v>
      </c>
      <c r="J20" s="10">
        <f t="shared" si="4"/>
        <v>50141.700000000004</v>
      </c>
      <c r="K20" s="8">
        <v>55713</v>
      </c>
      <c r="L20" s="49"/>
      <c r="M20" s="9">
        <f t="shared" si="5"/>
        <v>61284.3</v>
      </c>
    </row>
    <row r="21" spans="1:13" x14ac:dyDescent="0.2">
      <c r="A21" s="6" t="s">
        <v>22</v>
      </c>
      <c r="B21" s="7">
        <f t="shared" si="1"/>
        <v>37006.200000000004</v>
      </c>
      <c r="C21" s="8">
        <v>41118</v>
      </c>
      <c r="D21" s="63">
        <v>45000</v>
      </c>
      <c r="E21" s="9">
        <f t="shared" si="0"/>
        <v>45229.8</v>
      </c>
      <c r="F21" s="10">
        <f t="shared" si="2"/>
        <v>46480.5</v>
      </c>
      <c r="G21" s="8">
        <v>51645</v>
      </c>
      <c r="H21" s="63">
        <v>53000</v>
      </c>
      <c r="I21" s="9">
        <f t="shared" si="3"/>
        <v>56809.500000000007</v>
      </c>
      <c r="J21" s="10">
        <f t="shared" si="4"/>
        <v>52273.8</v>
      </c>
      <c r="K21" s="8">
        <v>58082</v>
      </c>
      <c r="L21" s="49"/>
      <c r="M21" s="9">
        <f t="shared" si="5"/>
        <v>63890.200000000004</v>
      </c>
    </row>
    <row r="22" spans="1:13" x14ac:dyDescent="0.2">
      <c r="A22" s="6" t="s">
        <v>27</v>
      </c>
      <c r="B22" s="7">
        <f t="shared" si="1"/>
        <v>49402.8</v>
      </c>
      <c r="C22" s="8">
        <v>54892</v>
      </c>
      <c r="D22" s="63">
        <v>55000</v>
      </c>
      <c r="E22" s="9">
        <f t="shared" si="0"/>
        <v>60381.200000000004</v>
      </c>
      <c r="F22" s="10">
        <f t="shared" si="2"/>
        <v>59849.1</v>
      </c>
      <c r="G22" s="8">
        <v>66499</v>
      </c>
      <c r="H22" s="63">
        <v>67000</v>
      </c>
      <c r="I22" s="9">
        <f t="shared" si="3"/>
        <v>73148.900000000009</v>
      </c>
      <c r="J22" s="10">
        <f t="shared" si="4"/>
        <v>72477.900000000009</v>
      </c>
      <c r="K22" s="14">
        <v>80531</v>
      </c>
      <c r="L22" s="72"/>
      <c r="M22" s="9">
        <f t="shared" si="5"/>
        <v>88584.1</v>
      </c>
    </row>
    <row r="23" spans="1:13" x14ac:dyDescent="0.2">
      <c r="A23" s="6" t="s">
        <v>53</v>
      </c>
      <c r="B23" s="7">
        <f t="shared" si="1"/>
        <v>59481</v>
      </c>
      <c r="C23" s="8">
        <v>66090</v>
      </c>
      <c r="D23" s="63">
        <v>68000</v>
      </c>
      <c r="E23" s="9">
        <f t="shared" si="0"/>
        <v>72699</v>
      </c>
      <c r="F23" s="10">
        <f t="shared" si="2"/>
        <v>74506.5</v>
      </c>
      <c r="G23" s="8">
        <v>82785</v>
      </c>
      <c r="H23" s="71"/>
      <c r="I23" s="9">
        <f t="shared" si="3"/>
        <v>91063.500000000015</v>
      </c>
      <c r="J23" s="10">
        <f t="shared" si="4"/>
        <v>83143.8</v>
      </c>
      <c r="K23" s="8">
        <v>92382</v>
      </c>
      <c r="L23" s="63">
        <v>95000</v>
      </c>
      <c r="M23" s="9">
        <f t="shared" si="5"/>
        <v>101620.20000000001</v>
      </c>
    </row>
    <row r="24" spans="1:13" x14ac:dyDescent="0.2">
      <c r="A24" s="15" t="s">
        <v>3</v>
      </c>
      <c r="B24" s="7">
        <v>31200</v>
      </c>
      <c r="C24" s="8">
        <v>31418</v>
      </c>
      <c r="D24" s="63">
        <v>33000</v>
      </c>
      <c r="E24" s="9">
        <f t="shared" si="0"/>
        <v>34559.800000000003</v>
      </c>
      <c r="F24" s="10">
        <f t="shared" si="2"/>
        <v>33021.9</v>
      </c>
      <c r="G24" s="8">
        <v>36691</v>
      </c>
      <c r="H24" s="63">
        <v>37000</v>
      </c>
      <c r="I24" s="9">
        <f t="shared" si="3"/>
        <v>40360.100000000006</v>
      </c>
      <c r="J24" s="10">
        <f t="shared" si="4"/>
        <v>40922.1</v>
      </c>
      <c r="K24" s="8">
        <v>45469</v>
      </c>
      <c r="L24" s="63">
        <v>46000</v>
      </c>
      <c r="M24" s="9">
        <f t="shared" si="5"/>
        <v>50015.9</v>
      </c>
    </row>
    <row r="25" spans="1:13" x14ac:dyDescent="0.2">
      <c r="A25" s="6" t="s">
        <v>4</v>
      </c>
      <c r="B25" s="7">
        <f t="shared" si="1"/>
        <v>34905.599999999999</v>
      </c>
      <c r="C25" s="8">
        <v>38784</v>
      </c>
      <c r="D25" s="49"/>
      <c r="E25" s="9">
        <f t="shared" si="0"/>
        <v>42662.400000000001</v>
      </c>
      <c r="F25" s="10">
        <f t="shared" si="2"/>
        <v>41997.599999999999</v>
      </c>
      <c r="G25" s="8">
        <v>46664</v>
      </c>
      <c r="H25" s="63">
        <v>48000</v>
      </c>
      <c r="I25" s="9">
        <f t="shared" si="3"/>
        <v>51330.400000000001</v>
      </c>
      <c r="J25" s="10">
        <f t="shared" si="4"/>
        <v>60433.200000000004</v>
      </c>
      <c r="K25" s="8">
        <v>67148</v>
      </c>
      <c r="L25" s="63">
        <v>68000</v>
      </c>
      <c r="M25" s="9">
        <f t="shared" si="5"/>
        <v>73862.8</v>
      </c>
    </row>
    <row r="26" spans="1:13" x14ac:dyDescent="0.2">
      <c r="A26" s="6" t="s">
        <v>54</v>
      </c>
      <c r="B26" s="7">
        <f t="shared" si="1"/>
        <v>35103.599999999999</v>
      </c>
      <c r="C26" s="8">
        <v>39004</v>
      </c>
      <c r="D26" s="49"/>
      <c r="E26" s="9">
        <f t="shared" si="0"/>
        <v>42904.4</v>
      </c>
      <c r="F26" s="10">
        <f t="shared" si="2"/>
        <v>40944.6</v>
      </c>
      <c r="G26" s="12">
        <v>45494</v>
      </c>
      <c r="H26" s="64">
        <v>46000</v>
      </c>
      <c r="I26" s="9">
        <f t="shared" si="3"/>
        <v>50043.4</v>
      </c>
      <c r="J26" s="10">
        <f t="shared" si="4"/>
        <v>48007.8</v>
      </c>
      <c r="K26" s="8">
        <v>53342</v>
      </c>
      <c r="L26" s="49"/>
      <c r="M26" s="9">
        <f t="shared" si="5"/>
        <v>58676.200000000004</v>
      </c>
    </row>
    <row r="27" spans="1:13" ht="12.75" thickBot="1" x14ac:dyDescent="0.25">
      <c r="A27" s="6" t="s">
        <v>55</v>
      </c>
      <c r="B27" s="7">
        <f t="shared" si="1"/>
        <v>45130.5</v>
      </c>
      <c r="C27" s="8">
        <v>50145</v>
      </c>
      <c r="D27" s="63">
        <v>52000</v>
      </c>
      <c r="E27" s="9">
        <f t="shared" si="0"/>
        <v>55159.500000000007</v>
      </c>
      <c r="F27" s="10">
        <f t="shared" si="2"/>
        <v>53772.3</v>
      </c>
      <c r="G27" s="12">
        <v>59747</v>
      </c>
      <c r="H27" s="64">
        <v>60000</v>
      </c>
      <c r="I27" s="9">
        <f t="shared" si="3"/>
        <v>65721.700000000012</v>
      </c>
      <c r="J27" s="10">
        <f t="shared" si="4"/>
        <v>65544.3</v>
      </c>
      <c r="K27" s="8">
        <v>72827</v>
      </c>
      <c r="L27" s="49"/>
      <c r="M27" s="9">
        <f t="shared" si="5"/>
        <v>80109.700000000012</v>
      </c>
    </row>
    <row r="28" spans="1:13" ht="15.75" thickBot="1" x14ac:dyDescent="0.3">
      <c r="A28" s="82"/>
      <c r="B28" s="83"/>
      <c r="C28" s="82"/>
      <c r="D28" s="82"/>
      <c r="E28" s="82">
        <f t="shared" si="0"/>
        <v>0</v>
      </c>
      <c r="F28" s="82">
        <f t="shared" si="2"/>
        <v>0</v>
      </c>
      <c r="G28" s="82">
        <v>0</v>
      </c>
      <c r="H28" s="82"/>
      <c r="I28" s="82">
        <f t="shared" si="3"/>
        <v>0</v>
      </c>
      <c r="J28" s="82">
        <f t="shared" si="4"/>
        <v>0</v>
      </c>
      <c r="K28" s="82">
        <v>0</v>
      </c>
      <c r="L28" s="82"/>
      <c r="M28" s="82">
        <f t="shared" si="5"/>
        <v>0</v>
      </c>
    </row>
    <row r="29" spans="1:13" x14ac:dyDescent="0.2">
      <c r="A29" s="6" t="s">
        <v>5</v>
      </c>
      <c r="B29" s="16">
        <v>31200</v>
      </c>
      <c r="C29" s="17">
        <v>34553</v>
      </c>
      <c r="D29" s="69">
        <v>36000</v>
      </c>
      <c r="E29" s="9">
        <f t="shared" si="0"/>
        <v>38008.300000000003</v>
      </c>
      <c r="F29" s="10">
        <f t="shared" si="2"/>
        <v>38683.800000000003</v>
      </c>
      <c r="G29" s="12">
        <v>42982</v>
      </c>
      <c r="H29" s="64">
        <v>44000</v>
      </c>
      <c r="I29" s="9">
        <f t="shared" si="3"/>
        <v>47280.200000000004</v>
      </c>
      <c r="J29" s="10">
        <f t="shared" si="4"/>
        <v>46772.1</v>
      </c>
      <c r="K29" s="8">
        <v>51969</v>
      </c>
      <c r="L29" s="63">
        <v>52000</v>
      </c>
      <c r="M29" s="9">
        <f t="shared" si="5"/>
        <v>57165.9</v>
      </c>
    </row>
    <row r="30" spans="1:13" x14ac:dyDescent="0.2">
      <c r="A30" s="6" t="s">
        <v>6</v>
      </c>
      <c r="B30" s="10">
        <f t="shared" ref="B30:B40" si="6">C30*0.9</f>
        <v>36853.200000000004</v>
      </c>
      <c r="C30" s="17">
        <v>40948</v>
      </c>
      <c r="D30" s="69">
        <v>42000</v>
      </c>
      <c r="E30" s="9">
        <f t="shared" si="0"/>
        <v>45042.8</v>
      </c>
      <c r="F30" s="10">
        <f t="shared" si="2"/>
        <v>45585.9</v>
      </c>
      <c r="G30" s="12">
        <v>50651</v>
      </c>
      <c r="H30" s="64">
        <v>52000</v>
      </c>
      <c r="I30" s="9">
        <f t="shared" si="3"/>
        <v>55716.100000000006</v>
      </c>
      <c r="J30" s="10">
        <f t="shared" si="4"/>
        <v>53010</v>
      </c>
      <c r="K30" s="8">
        <v>58900</v>
      </c>
      <c r="L30" s="49"/>
      <c r="M30" s="9">
        <f t="shared" si="5"/>
        <v>64790.000000000007</v>
      </c>
    </row>
    <row r="31" spans="1:13" x14ac:dyDescent="0.2">
      <c r="A31" s="6" t="s">
        <v>20</v>
      </c>
      <c r="B31" s="10">
        <f t="shared" si="6"/>
        <v>33527.700000000004</v>
      </c>
      <c r="C31" s="17">
        <v>37253</v>
      </c>
      <c r="D31" s="69">
        <v>38000</v>
      </c>
      <c r="E31" s="9">
        <f t="shared" si="0"/>
        <v>40978.300000000003</v>
      </c>
      <c r="F31" s="10">
        <f t="shared" si="2"/>
        <v>40165.200000000004</v>
      </c>
      <c r="G31" s="12">
        <v>44628</v>
      </c>
      <c r="H31" s="64">
        <v>46000</v>
      </c>
      <c r="I31" s="9">
        <f t="shared" si="3"/>
        <v>49090.8</v>
      </c>
      <c r="J31" s="10">
        <f t="shared" si="4"/>
        <v>57759.3</v>
      </c>
      <c r="K31" s="8">
        <v>64177</v>
      </c>
      <c r="L31" s="63">
        <v>65000</v>
      </c>
      <c r="M31" s="9">
        <f t="shared" si="5"/>
        <v>70594.700000000012</v>
      </c>
    </row>
    <row r="32" spans="1:13" s="18" customFormat="1" x14ac:dyDescent="0.2">
      <c r="A32" s="6" t="s">
        <v>19</v>
      </c>
      <c r="B32" s="10">
        <f t="shared" si="6"/>
        <v>37152.9</v>
      </c>
      <c r="C32" s="17">
        <v>41281</v>
      </c>
      <c r="D32" s="69">
        <v>43000</v>
      </c>
      <c r="E32" s="9">
        <f t="shared" si="0"/>
        <v>45409.100000000006</v>
      </c>
      <c r="F32" s="10">
        <f t="shared" si="2"/>
        <v>49486.5</v>
      </c>
      <c r="G32" s="12">
        <v>54985</v>
      </c>
      <c r="H32" s="64">
        <v>55000</v>
      </c>
      <c r="I32" s="9">
        <f t="shared" si="3"/>
        <v>60483.500000000007</v>
      </c>
      <c r="J32" s="10">
        <f t="shared" si="4"/>
        <v>62328.6</v>
      </c>
      <c r="K32" s="8">
        <v>69254</v>
      </c>
      <c r="L32" s="63">
        <v>70000</v>
      </c>
      <c r="M32" s="9">
        <f t="shared" si="5"/>
        <v>76179.400000000009</v>
      </c>
    </row>
    <row r="33" spans="1:13" x14ac:dyDescent="0.2">
      <c r="A33" s="6" t="s">
        <v>14</v>
      </c>
      <c r="B33" s="10">
        <f t="shared" si="6"/>
        <v>34249.5</v>
      </c>
      <c r="C33" s="17">
        <v>38055</v>
      </c>
      <c r="D33" s="73"/>
      <c r="E33" s="9">
        <f t="shared" si="0"/>
        <v>41860.5</v>
      </c>
      <c r="F33" s="10">
        <f t="shared" si="2"/>
        <v>44918.1</v>
      </c>
      <c r="G33" s="12">
        <v>49909</v>
      </c>
      <c r="H33" s="64">
        <v>50000</v>
      </c>
      <c r="I33" s="9">
        <f t="shared" si="3"/>
        <v>54899.9</v>
      </c>
      <c r="J33" s="10">
        <f t="shared" si="4"/>
        <v>53518.5</v>
      </c>
      <c r="K33" s="8">
        <v>59465</v>
      </c>
      <c r="L33" s="63">
        <v>60000</v>
      </c>
      <c r="M33" s="9">
        <f t="shared" si="5"/>
        <v>65411.500000000007</v>
      </c>
    </row>
    <row r="34" spans="1:13" x14ac:dyDescent="0.2">
      <c r="A34" s="6" t="s">
        <v>56</v>
      </c>
      <c r="B34" s="10">
        <f t="shared" si="6"/>
        <v>42912.9</v>
      </c>
      <c r="C34" s="17">
        <v>47681</v>
      </c>
      <c r="D34" s="73"/>
      <c r="E34" s="9">
        <f t="shared" si="0"/>
        <v>52449.100000000006</v>
      </c>
      <c r="F34" s="10">
        <f t="shared" si="2"/>
        <v>53982</v>
      </c>
      <c r="G34" s="8">
        <v>59980</v>
      </c>
      <c r="H34" s="49"/>
      <c r="I34" s="9">
        <f t="shared" si="3"/>
        <v>65978</v>
      </c>
      <c r="J34" s="10">
        <f t="shared" si="4"/>
        <v>72204.3</v>
      </c>
      <c r="K34" s="8">
        <v>80227</v>
      </c>
      <c r="L34" s="63">
        <v>81000</v>
      </c>
      <c r="M34" s="9">
        <f t="shared" si="5"/>
        <v>88249.700000000012</v>
      </c>
    </row>
    <row r="35" spans="1:13" s="11" customFormat="1" x14ac:dyDescent="0.2">
      <c r="A35" s="6" t="s">
        <v>57</v>
      </c>
      <c r="B35" s="10">
        <f t="shared" si="6"/>
        <v>40818.6</v>
      </c>
      <c r="C35" s="17">
        <v>45354</v>
      </c>
      <c r="D35" s="73"/>
      <c r="E35" s="9">
        <f t="shared" si="0"/>
        <v>49889.4</v>
      </c>
      <c r="F35" s="10">
        <f t="shared" si="2"/>
        <v>50932.800000000003</v>
      </c>
      <c r="G35" s="12">
        <v>56592</v>
      </c>
      <c r="H35" s="64">
        <v>57000</v>
      </c>
      <c r="I35" s="9">
        <f t="shared" si="3"/>
        <v>62251.200000000004</v>
      </c>
      <c r="J35" s="10">
        <f t="shared" si="4"/>
        <v>65148.3</v>
      </c>
      <c r="K35" s="8">
        <v>72387</v>
      </c>
      <c r="L35" s="49"/>
      <c r="M35" s="9">
        <f t="shared" si="5"/>
        <v>79625.700000000012</v>
      </c>
    </row>
    <row r="36" spans="1:13" x14ac:dyDescent="0.2">
      <c r="A36" s="6" t="s">
        <v>58</v>
      </c>
      <c r="B36" s="10">
        <f t="shared" si="6"/>
        <v>47102.400000000001</v>
      </c>
      <c r="C36" s="17">
        <v>52336</v>
      </c>
      <c r="D36" s="73"/>
      <c r="E36" s="9">
        <f t="shared" si="0"/>
        <v>57569.600000000006</v>
      </c>
      <c r="F36" s="10">
        <f t="shared" si="2"/>
        <v>54783.9</v>
      </c>
      <c r="G36" s="12">
        <v>60871</v>
      </c>
      <c r="H36" s="64">
        <v>61000</v>
      </c>
      <c r="I36" s="9">
        <f t="shared" si="3"/>
        <v>66958.100000000006</v>
      </c>
      <c r="J36" s="10">
        <f t="shared" si="4"/>
        <v>65357.1</v>
      </c>
      <c r="K36" s="8">
        <v>72619</v>
      </c>
      <c r="L36" s="49"/>
      <c r="M36" s="9">
        <f t="shared" si="5"/>
        <v>79880.900000000009</v>
      </c>
    </row>
    <row r="37" spans="1:13" x14ac:dyDescent="0.2">
      <c r="A37" s="6" t="s">
        <v>29</v>
      </c>
      <c r="B37" s="10">
        <f t="shared" si="6"/>
        <v>40422.6</v>
      </c>
      <c r="C37" s="17">
        <v>44914</v>
      </c>
      <c r="D37" s="73"/>
      <c r="E37" s="9">
        <f t="shared" si="0"/>
        <v>49405.4</v>
      </c>
      <c r="F37" s="10">
        <f t="shared" si="2"/>
        <v>47352.6</v>
      </c>
      <c r="G37" s="8">
        <v>52614</v>
      </c>
      <c r="H37" s="49"/>
      <c r="I37" s="9">
        <f t="shared" si="3"/>
        <v>57875.4</v>
      </c>
      <c r="J37" s="10">
        <f t="shared" si="4"/>
        <v>53713.8</v>
      </c>
      <c r="K37" s="8">
        <v>59682</v>
      </c>
      <c r="L37" s="63">
        <v>60000</v>
      </c>
      <c r="M37" s="9">
        <f t="shared" si="5"/>
        <v>65650.200000000012</v>
      </c>
    </row>
    <row r="38" spans="1:13" x14ac:dyDescent="0.2">
      <c r="A38" s="6" t="s">
        <v>12</v>
      </c>
      <c r="B38" s="10">
        <v>31200</v>
      </c>
      <c r="C38" s="17">
        <v>33394</v>
      </c>
      <c r="D38" s="69">
        <v>35000</v>
      </c>
      <c r="E38" s="9">
        <f t="shared" si="0"/>
        <v>36733.4</v>
      </c>
      <c r="F38" s="10">
        <f t="shared" si="2"/>
        <v>34275.599999999999</v>
      </c>
      <c r="G38" s="8">
        <v>38084</v>
      </c>
      <c r="H38" s="49"/>
      <c r="I38" s="9">
        <v>41892</v>
      </c>
      <c r="J38" s="10">
        <f t="shared" si="4"/>
        <v>39775.5</v>
      </c>
      <c r="K38" s="8">
        <v>44195</v>
      </c>
      <c r="L38" s="49"/>
      <c r="M38" s="9">
        <f t="shared" si="5"/>
        <v>48614.500000000007</v>
      </c>
    </row>
    <row r="39" spans="1:13" x14ac:dyDescent="0.2">
      <c r="A39" s="6" t="s">
        <v>13</v>
      </c>
      <c r="B39" s="10">
        <f t="shared" si="6"/>
        <v>36657</v>
      </c>
      <c r="C39" s="17">
        <v>40730</v>
      </c>
      <c r="D39" s="69">
        <v>42000</v>
      </c>
      <c r="E39" s="9">
        <f t="shared" si="0"/>
        <v>44803</v>
      </c>
      <c r="F39" s="10">
        <f t="shared" si="2"/>
        <v>45688.5</v>
      </c>
      <c r="G39" s="8">
        <v>50765</v>
      </c>
      <c r="H39" s="63">
        <v>52000</v>
      </c>
      <c r="I39" s="9">
        <f t="shared" si="3"/>
        <v>55841.500000000007</v>
      </c>
      <c r="J39" s="10">
        <f t="shared" si="4"/>
        <v>51816.6</v>
      </c>
      <c r="K39" s="8">
        <v>57574</v>
      </c>
      <c r="L39" s="63">
        <v>59000</v>
      </c>
      <c r="M39" s="9">
        <f t="shared" si="5"/>
        <v>63331.400000000009</v>
      </c>
    </row>
    <row r="40" spans="1:13" ht="12.75" thickBot="1" x14ac:dyDescent="0.25">
      <c r="A40" s="19" t="s">
        <v>59</v>
      </c>
      <c r="B40" s="20">
        <f t="shared" si="6"/>
        <v>40934.700000000004</v>
      </c>
      <c r="C40" s="21">
        <v>45483</v>
      </c>
      <c r="D40" s="75"/>
      <c r="E40" s="22">
        <f t="shared" si="0"/>
        <v>50031.3</v>
      </c>
      <c r="F40" s="10">
        <f t="shared" si="2"/>
        <v>49908.6</v>
      </c>
      <c r="G40" s="23">
        <v>55454</v>
      </c>
      <c r="H40" s="49"/>
      <c r="I40" s="9">
        <f t="shared" si="3"/>
        <v>60999.4</v>
      </c>
      <c r="J40" s="10">
        <f t="shared" si="4"/>
        <v>59506.200000000004</v>
      </c>
      <c r="K40" s="23">
        <v>66118</v>
      </c>
      <c r="L40" s="63">
        <v>68000</v>
      </c>
      <c r="M40" s="9">
        <f t="shared" si="5"/>
        <v>72729.8</v>
      </c>
    </row>
    <row r="41" spans="1:13" ht="15.75" thickBot="1" x14ac:dyDescent="0.3">
      <c r="A41" s="82"/>
      <c r="B41" s="84"/>
      <c r="C41" s="82"/>
      <c r="D41" s="82"/>
      <c r="E41" s="82">
        <f t="shared" si="0"/>
        <v>0</v>
      </c>
      <c r="F41" s="82">
        <f t="shared" si="2"/>
        <v>0</v>
      </c>
      <c r="G41" s="82">
        <v>0</v>
      </c>
      <c r="H41" s="82"/>
      <c r="I41" s="82">
        <f t="shared" si="3"/>
        <v>0</v>
      </c>
      <c r="J41" s="82">
        <f t="shared" si="4"/>
        <v>0</v>
      </c>
      <c r="K41" s="82">
        <v>0</v>
      </c>
      <c r="L41" s="82"/>
      <c r="M41" s="82">
        <f t="shared" si="5"/>
        <v>0</v>
      </c>
    </row>
    <row r="42" spans="1:13" x14ac:dyDescent="0.2">
      <c r="A42" s="6" t="s">
        <v>60</v>
      </c>
      <c r="B42" s="24">
        <f>C42*0.9</f>
        <v>53288.1</v>
      </c>
      <c r="C42" s="25">
        <v>59209</v>
      </c>
      <c r="D42" s="74"/>
      <c r="E42" s="9">
        <f t="shared" si="0"/>
        <v>65129.900000000009</v>
      </c>
      <c r="F42" s="10">
        <f t="shared" si="2"/>
        <v>64729.8</v>
      </c>
      <c r="G42" s="12">
        <v>71922</v>
      </c>
      <c r="H42" s="76"/>
      <c r="I42" s="9">
        <f t="shared" si="3"/>
        <v>79114.200000000012</v>
      </c>
      <c r="J42" s="10">
        <f t="shared" si="4"/>
        <v>74241.900000000009</v>
      </c>
      <c r="K42" s="8">
        <v>82491</v>
      </c>
      <c r="L42" s="49"/>
      <c r="M42" s="9">
        <f t="shared" si="5"/>
        <v>90740.1</v>
      </c>
    </row>
    <row r="43" spans="1:13" x14ac:dyDescent="0.2">
      <c r="A43" s="6" t="s">
        <v>61</v>
      </c>
      <c r="B43" s="24">
        <f t="shared" ref="B43:B49" si="7">C43*0.9</f>
        <v>36972.9</v>
      </c>
      <c r="C43" s="25">
        <v>41081</v>
      </c>
      <c r="D43" s="74"/>
      <c r="E43" s="26">
        <f t="shared" si="0"/>
        <v>45189.100000000006</v>
      </c>
      <c r="F43" s="10">
        <f t="shared" si="2"/>
        <v>45035.1</v>
      </c>
      <c r="G43" s="8">
        <v>50039</v>
      </c>
      <c r="H43" s="63">
        <v>51000</v>
      </c>
      <c r="I43" s="9">
        <f t="shared" si="3"/>
        <v>55042.9</v>
      </c>
      <c r="J43" s="10">
        <f t="shared" si="4"/>
        <v>57107.700000000004</v>
      </c>
      <c r="K43" s="8">
        <v>63453</v>
      </c>
      <c r="L43" s="49"/>
      <c r="M43" s="9">
        <f t="shared" si="5"/>
        <v>69798.3</v>
      </c>
    </row>
    <row r="44" spans="1:13" x14ac:dyDescent="0.2">
      <c r="A44" s="6" t="s">
        <v>18</v>
      </c>
      <c r="B44" s="24">
        <f t="shared" si="7"/>
        <v>36972.9</v>
      </c>
      <c r="C44" s="25">
        <v>41081</v>
      </c>
      <c r="D44" s="74"/>
      <c r="E44" s="9">
        <f t="shared" si="0"/>
        <v>45189.100000000006</v>
      </c>
      <c r="F44" s="10">
        <f t="shared" si="2"/>
        <v>45035.1</v>
      </c>
      <c r="G44" s="8">
        <v>50039</v>
      </c>
      <c r="H44" s="63">
        <v>51000</v>
      </c>
      <c r="I44" s="9">
        <f t="shared" si="3"/>
        <v>55042.9</v>
      </c>
      <c r="J44" s="10">
        <f t="shared" si="4"/>
        <v>57107.700000000004</v>
      </c>
      <c r="K44" s="8">
        <v>63453</v>
      </c>
      <c r="L44" s="49"/>
      <c r="M44" s="9">
        <f t="shared" si="5"/>
        <v>69798.3</v>
      </c>
    </row>
    <row r="45" spans="1:13" x14ac:dyDescent="0.2">
      <c r="A45" s="27" t="s">
        <v>62</v>
      </c>
      <c r="B45" s="24">
        <f t="shared" si="7"/>
        <v>57072.6</v>
      </c>
      <c r="C45" s="25">
        <v>63414</v>
      </c>
      <c r="D45" s="63">
        <v>65000</v>
      </c>
      <c r="E45" s="9">
        <f t="shared" si="0"/>
        <v>69755.400000000009</v>
      </c>
      <c r="F45" s="10">
        <f t="shared" si="2"/>
        <v>68103</v>
      </c>
      <c r="G45" s="8">
        <v>75670</v>
      </c>
      <c r="H45" s="63">
        <v>77000</v>
      </c>
      <c r="I45" s="9">
        <f t="shared" si="3"/>
        <v>83237</v>
      </c>
      <c r="J45" s="10">
        <f t="shared" si="4"/>
        <v>92591.1</v>
      </c>
      <c r="K45" s="8">
        <v>102879</v>
      </c>
      <c r="L45" s="63">
        <v>103000</v>
      </c>
      <c r="M45" s="9">
        <f t="shared" si="5"/>
        <v>113166.90000000001</v>
      </c>
    </row>
    <row r="46" spans="1:13" x14ac:dyDescent="0.2">
      <c r="A46" s="6" t="s">
        <v>63</v>
      </c>
      <c r="B46" s="24">
        <f t="shared" si="7"/>
        <v>75564.900000000009</v>
      </c>
      <c r="C46" s="25">
        <v>83961</v>
      </c>
      <c r="D46" s="66">
        <v>85000</v>
      </c>
      <c r="E46" s="9">
        <v>92357</v>
      </c>
      <c r="F46" s="10">
        <f t="shared" si="2"/>
        <v>86610.6</v>
      </c>
      <c r="G46" s="8">
        <v>96234</v>
      </c>
      <c r="H46" s="63">
        <v>98000</v>
      </c>
      <c r="I46" s="9">
        <f t="shared" si="3"/>
        <v>105857.40000000001</v>
      </c>
      <c r="J46" s="10">
        <f t="shared" si="4"/>
        <v>95079.6</v>
      </c>
      <c r="K46" s="8">
        <v>105644</v>
      </c>
      <c r="L46" s="63">
        <v>107000</v>
      </c>
      <c r="M46" s="9">
        <f t="shared" si="5"/>
        <v>116208.40000000001</v>
      </c>
    </row>
    <row r="47" spans="1:13" s="28" customFormat="1" x14ac:dyDescent="0.2">
      <c r="A47" s="27" t="s">
        <v>64</v>
      </c>
      <c r="B47" s="24">
        <f t="shared" si="7"/>
        <v>91572.3</v>
      </c>
      <c r="C47" s="25">
        <v>101747</v>
      </c>
      <c r="D47" s="74"/>
      <c r="E47" s="9">
        <f t="shared" ref="E47:E58" si="8">C47*1.1</f>
        <v>111921.70000000001</v>
      </c>
      <c r="F47" s="10">
        <f t="shared" si="2"/>
        <v>100537.2</v>
      </c>
      <c r="G47" s="8">
        <v>111708</v>
      </c>
      <c r="H47" s="49"/>
      <c r="I47" s="9">
        <f t="shared" si="3"/>
        <v>122878.8</v>
      </c>
      <c r="J47" s="10">
        <f t="shared" si="4"/>
        <v>110399.40000000001</v>
      </c>
      <c r="K47" s="8">
        <v>122666</v>
      </c>
      <c r="L47" s="49"/>
      <c r="M47" s="9">
        <f t="shared" si="5"/>
        <v>134932.6</v>
      </c>
    </row>
    <row r="48" spans="1:13" x14ac:dyDescent="0.2">
      <c r="A48" s="6" t="s">
        <v>65</v>
      </c>
      <c r="B48" s="24">
        <f t="shared" si="7"/>
        <v>46782</v>
      </c>
      <c r="C48" s="25">
        <v>51980</v>
      </c>
      <c r="D48" s="63">
        <v>55000</v>
      </c>
      <c r="E48" s="9">
        <f t="shared" si="8"/>
        <v>57178.000000000007</v>
      </c>
      <c r="F48" s="10">
        <f t="shared" si="2"/>
        <v>58446.9</v>
      </c>
      <c r="G48" s="8">
        <v>64941</v>
      </c>
      <c r="H48" s="49"/>
      <c r="I48" s="9">
        <f t="shared" si="3"/>
        <v>71435.100000000006</v>
      </c>
      <c r="J48" s="10">
        <f t="shared" si="4"/>
        <v>67491.900000000009</v>
      </c>
      <c r="K48" s="8">
        <v>74991</v>
      </c>
      <c r="L48" s="63">
        <v>75000</v>
      </c>
      <c r="M48" s="9">
        <f t="shared" si="5"/>
        <v>82490.100000000006</v>
      </c>
    </row>
    <row r="49" spans="1:13" ht="12.75" thickBot="1" x14ac:dyDescent="0.25">
      <c r="A49" s="19" t="s">
        <v>66</v>
      </c>
      <c r="B49" s="24">
        <f t="shared" si="7"/>
        <v>49086.9</v>
      </c>
      <c r="C49" s="29">
        <v>54541</v>
      </c>
      <c r="D49" s="81"/>
      <c r="E49" s="22">
        <f t="shared" si="8"/>
        <v>59995.100000000006</v>
      </c>
      <c r="F49" s="10">
        <f t="shared" si="2"/>
        <v>56162.700000000004</v>
      </c>
      <c r="G49" s="30">
        <v>62403</v>
      </c>
      <c r="H49" s="76"/>
      <c r="I49" s="9">
        <f t="shared" si="3"/>
        <v>68643.3</v>
      </c>
      <c r="J49" s="10">
        <f t="shared" si="4"/>
        <v>67552.2</v>
      </c>
      <c r="K49" s="23">
        <v>75058</v>
      </c>
      <c r="L49" s="49"/>
      <c r="M49" s="9">
        <f t="shared" si="5"/>
        <v>82563.8</v>
      </c>
    </row>
    <row r="50" spans="1:13" ht="15.75" thickBot="1" x14ac:dyDescent="0.3">
      <c r="A50" s="82"/>
      <c r="B50" s="82"/>
      <c r="C50" s="82"/>
      <c r="D50" s="82"/>
      <c r="E50" s="82">
        <f t="shared" si="8"/>
        <v>0</v>
      </c>
      <c r="F50" s="82">
        <f t="shared" si="2"/>
        <v>0</v>
      </c>
      <c r="G50" s="82">
        <v>0</v>
      </c>
      <c r="H50" s="82"/>
      <c r="I50" s="82">
        <f t="shared" si="3"/>
        <v>0</v>
      </c>
      <c r="J50" s="82">
        <f t="shared" si="4"/>
        <v>0</v>
      </c>
      <c r="K50" s="82">
        <v>0</v>
      </c>
      <c r="L50" s="82"/>
      <c r="M50" s="82">
        <f t="shared" si="5"/>
        <v>0</v>
      </c>
    </row>
    <row r="51" spans="1:13" x14ac:dyDescent="0.2">
      <c r="A51" s="6" t="s">
        <v>67</v>
      </c>
      <c r="B51" s="24">
        <v>31388</v>
      </c>
      <c r="C51" s="17">
        <v>34876</v>
      </c>
      <c r="D51" s="69">
        <v>36000</v>
      </c>
      <c r="E51" s="9">
        <f t="shared" si="8"/>
        <v>38363.600000000006</v>
      </c>
      <c r="F51" s="10">
        <f t="shared" si="2"/>
        <v>35809.200000000004</v>
      </c>
      <c r="G51" s="12">
        <v>39788</v>
      </c>
      <c r="H51" s="64">
        <v>42000</v>
      </c>
      <c r="I51" s="9">
        <f t="shared" si="3"/>
        <v>43766.8</v>
      </c>
      <c r="J51" s="10">
        <f t="shared" si="4"/>
        <v>44282.700000000004</v>
      </c>
      <c r="K51" s="8">
        <v>49203</v>
      </c>
      <c r="L51" s="49"/>
      <c r="M51" s="9">
        <f t="shared" si="5"/>
        <v>54123.3</v>
      </c>
    </row>
    <row r="52" spans="1:13" x14ac:dyDescent="0.2">
      <c r="A52" s="6" t="s">
        <v>25</v>
      </c>
      <c r="B52" s="24">
        <f t="shared" ref="B52:B57" si="9">C52*0.9</f>
        <v>43337.700000000004</v>
      </c>
      <c r="C52" s="17">
        <v>48153</v>
      </c>
      <c r="D52" s="73"/>
      <c r="E52" s="9">
        <f t="shared" si="8"/>
        <v>52968.3</v>
      </c>
      <c r="F52" s="10">
        <f t="shared" si="2"/>
        <v>49549.5</v>
      </c>
      <c r="G52" s="12">
        <v>55055</v>
      </c>
      <c r="H52" s="64">
        <v>57000</v>
      </c>
      <c r="I52" s="9">
        <f t="shared" si="3"/>
        <v>60560.500000000007</v>
      </c>
      <c r="J52" s="10">
        <f t="shared" si="4"/>
        <v>61458.3</v>
      </c>
      <c r="K52" s="8">
        <v>68287</v>
      </c>
      <c r="L52" s="49"/>
      <c r="M52" s="9">
        <f t="shared" si="5"/>
        <v>75115.700000000012</v>
      </c>
    </row>
    <row r="53" spans="1:13" x14ac:dyDescent="0.2">
      <c r="A53" s="6" t="s">
        <v>68</v>
      </c>
      <c r="B53" s="24">
        <f t="shared" si="9"/>
        <v>49549.5</v>
      </c>
      <c r="C53" s="17">
        <v>55055</v>
      </c>
      <c r="D53" s="69">
        <v>56000</v>
      </c>
      <c r="E53" s="9">
        <f t="shared" si="8"/>
        <v>60560.500000000007</v>
      </c>
      <c r="F53" s="10">
        <f t="shared" si="2"/>
        <v>56695.5</v>
      </c>
      <c r="G53" s="12">
        <v>62995</v>
      </c>
      <c r="H53" s="64">
        <v>64000</v>
      </c>
      <c r="I53" s="9">
        <f t="shared" si="3"/>
        <v>69294.5</v>
      </c>
      <c r="J53" s="10">
        <f t="shared" si="4"/>
        <v>70389</v>
      </c>
      <c r="K53" s="8">
        <v>78210</v>
      </c>
      <c r="L53" s="63">
        <v>79000</v>
      </c>
      <c r="M53" s="9">
        <f t="shared" si="5"/>
        <v>86031</v>
      </c>
    </row>
    <row r="54" spans="1:13" x14ac:dyDescent="0.2">
      <c r="A54" s="6" t="s">
        <v>69</v>
      </c>
      <c r="B54" s="24">
        <f t="shared" si="9"/>
        <v>33329.700000000004</v>
      </c>
      <c r="C54" s="17">
        <v>37033</v>
      </c>
      <c r="D54" s="73"/>
      <c r="E54" s="9">
        <f t="shared" si="8"/>
        <v>40736.300000000003</v>
      </c>
      <c r="F54" s="10">
        <f t="shared" si="2"/>
        <v>40554</v>
      </c>
      <c r="G54" s="8">
        <v>45060</v>
      </c>
      <c r="H54" s="49"/>
      <c r="I54" s="9">
        <f t="shared" si="3"/>
        <v>49566.000000000007</v>
      </c>
      <c r="J54" s="10">
        <f t="shared" si="4"/>
        <v>48280.5</v>
      </c>
      <c r="K54" s="8">
        <v>53645</v>
      </c>
      <c r="L54" s="49"/>
      <c r="M54" s="9">
        <f t="shared" si="5"/>
        <v>59009.500000000007</v>
      </c>
    </row>
    <row r="55" spans="1:13" x14ac:dyDescent="0.2">
      <c r="A55" s="6" t="s">
        <v>70</v>
      </c>
      <c r="B55" s="24">
        <f t="shared" si="9"/>
        <v>45345.599999999999</v>
      </c>
      <c r="C55" s="17">
        <v>50384</v>
      </c>
      <c r="D55" s="69">
        <v>52000</v>
      </c>
      <c r="E55" s="9">
        <f t="shared" si="8"/>
        <v>55422.400000000001</v>
      </c>
      <c r="F55" s="10">
        <f t="shared" si="2"/>
        <v>57939.3</v>
      </c>
      <c r="G55" s="8">
        <v>64377</v>
      </c>
      <c r="H55" s="63">
        <v>65000</v>
      </c>
      <c r="I55" s="9">
        <f t="shared" si="3"/>
        <v>70814.700000000012</v>
      </c>
      <c r="J55" s="10">
        <f t="shared" si="4"/>
        <v>72504.900000000009</v>
      </c>
      <c r="K55" s="8">
        <v>80561</v>
      </c>
      <c r="L55" s="63">
        <v>81000</v>
      </c>
      <c r="M55" s="9">
        <f t="shared" si="5"/>
        <v>88617.1</v>
      </c>
    </row>
    <row r="56" spans="1:13" x14ac:dyDescent="0.2">
      <c r="A56" s="6" t="s">
        <v>71</v>
      </c>
      <c r="B56" s="24">
        <f t="shared" si="9"/>
        <v>53164.800000000003</v>
      </c>
      <c r="C56" s="17">
        <v>59072</v>
      </c>
      <c r="D56" s="73"/>
      <c r="E56" s="9">
        <f t="shared" si="8"/>
        <v>64979.200000000004</v>
      </c>
      <c r="F56" s="10">
        <f t="shared" si="2"/>
        <v>68537.7</v>
      </c>
      <c r="G56" s="8">
        <v>76153</v>
      </c>
      <c r="H56" s="63">
        <v>77000</v>
      </c>
      <c r="I56" s="9">
        <f t="shared" si="3"/>
        <v>83768.3</v>
      </c>
      <c r="J56" s="10">
        <f t="shared" si="4"/>
        <v>86524.2</v>
      </c>
      <c r="K56" s="8">
        <v>96138</v>
      </c>
      <c r="L56" s="63">
        <v>97000</v>
      </c>
      <c r="M56" s="9">
        <f t="shared" si="5"/>
        <v>105751.8</v>
      </c>
    </row>
    <row r="57" spans="1:13" s="28" customFormat="1" ht="12.75" thickBot="1" x14ac:dyDescent="0.25">
      <c r="A57" s="6" t="s">
        <v>72</v>
      </c>
      <c r="B57" s="24">
        <f t="shared" si="9"/>
        <v>38799</v>
      </c>
      <c r="C57" s="17">
        <v>43110</v>
      </c>
      <c r="D57" s="73"/>
      <c r="E57" s="9">
        <f t="shared" si="8"/>
        <v>47421.000000000007</v>
      </c>
      <c r="F57" s="10">
        <f t="shared" si="2"/>
        <v>48019.5</v>
      </c>
      <c r="G57" s="8">
        <v>53355</v>
      </c>
      <c r="H57" s="49"/>
      <c r="I57" s="9">
        <f t="shared" si="3"/>
        <v>58690.500000000007</v>
      </c>
      <c r="J57" s="10">
        <f t="shared" si="4"/>
        <v>54474.3</v>
      </c>
      <c r="K57" s="8">
        <v>60527</v>
      </c>
      <c r="L57" s="49"/>
      <c r="M57" s="9">
        <f t="shared" si="5"/>
        <v>66579.700000000012</v>
      </c>
    </row>
    <row r="58" spans="1:13" ht="15.75" thickBot="1" x14ac:dyDescent="0.3">
      <c r="A58" s="82"/>
      <c r="B58" s="82"/>
      <c r="C58" s="82"/>
      <c r="D58" s="82"/>
      <c r="E58" s="82">
        <f t="shared" si="8"/>
        <v>0</v>
      </c>
      <c r="F58" s="82">
        <f t="shared" si="2"/>
        <v>0</v>
      </c>
      <c r="G58" s="82">
        <v>0</v>
      </c>
      <c r="H58" s="82"/>
      <c r="I58" s="82">
        <f t="shared" si="3"/>
        <v>0</v>
      </c>
      <c r="J58" s="82">
        <f t="shared" si="4"/>
        <v>0</v>
      </c>
      <c r="K58" s="82">
        <v>0</v>
      </c>
      <c r="L58" s="82"/>
      <c r="M58" s="82">
        <f t="shared" si="5"/>
        <v>0</v>
      </c>
    </row>
    <row r="59" spans="1:13" x14ac:dyDescent="0.2">
      <c r="A59" s="55" t="s">
        <v>73</v>
      </c>
      <c r="B59" s="56">
        <f>C59*0.9</f>
        <v>37039.5</v>
      </c>
      <c r="C59" s="57">
        <v>41155</v>
      </c>
      <c r="D59" s="78"/>
      <c r="E59" s="56">
        <v>45271</v>
      </c>
      <c r="F59" s="58">
        <f t="shared" si="2"/>
        <v>46521.9</v>
      </c>
      <c r="G59" s="59">
        <v>51691</v>
      </c>
      <c r="H59" s="77"/>
      <c r="I59" s="33">
        <f t="shared" si="3"/>
        <v>56860.100000000006</v>
      </c>
      <c r="J59" s="58">
        <f t="shared" si="4"/>
        <v>58118.400000000001</v>
      </c>
      <c r="K59" s="59">
        <v>64576</v>
      </c>
      <c r="L59" s="77"/>
      <c r="M59" s="33">
        <f t="shared" si="5"/>
        <v>71033.600000000006</v>
      </c>
    </row>
    <row r="60" spans="1:13" x14ac:dyDescent="0.2">
      <c r="A60" s="53" t="s">
        <v>74</v>
      </c>
      <c r="B60" s="31">
        <f t="shared" ref="B60:B80" si="10">C60*0.9</f>
        <v>75335.400000000009</v>
      </c>
      <c r="C60" s="17">
        <v>83706</v>
      </c>
      <c r="D60" s="73"/>
      <c r="E60" s="9">
        <f t="shared" ref="E60:E69" si="11">C60*1.1</f>
        <v>92076.6</v>
      </c>
      <c r="F60" s="32">
        <f t="shared" si="2"/>
        <v>101031.3</v>
      </c>
      <c r="G60" s="34">
        <v>112257</v>
      </c>
      <c r="H60" s="79"/>
      <c r="I60" s="35">
        <f t="shared" si="3"/>
        <v>123482.70000000001</v>
      </c>
      <c r="J60" s="32">
        <f t="shared" si="4"/>
        <v>110943</v>
      </c>
      <c r="K60" s="8">
        <v>123270</v>
      </c>
      <c r="L60" s="49"/>
      <c r="M60" s="35">
        <f t="shared" si="5"/>
        <v>135597</v>
      </c>
    </row>
    <row r="61" spans="1:13" x14ac:dyDescent="0.2">
      <c r="A61" s="53" t="s">
        <v>75</v>
      </c>
      <c r="B61" s="31">
        <f t="shared" si="10"/>
        <v>51040.800000000003</v>
      </c>
      <c r="C61" s="17">
        <v>56712</v>
      </c>
      <c r="D61" s="73"/>
      <c r="E61" s="9">
        <f t="shared" si="11"/>
        <v>62383.200000000004</v>
      </c>
      <c r="F61" s="32">
        <f t="shared" si="2"/>
        <v>61357.5</v>
      </c>
      <c r="G61" s="34">
        <v>68175</v>
      </c>
      <c r="H61" s="79"/>
      <c r="I61" s="35">
        <f t="shared" si="3"/>
        <v>74992.5</v>
      </c>
      <c r="J61" s="32">
        <f t="shared" si="4"/>
        <v>75028.5</v>
      </c>
      <c r="K61" s="8">
        <v>83365</v>
      </c>
      <c r="L61" s="49"/>
      <c r="M61" s="35">
        <f t="shared" si="5"/>
        <v>91701.500000000015</v>
      </c>
    </row>
    <row r="62" spans="1:13" x14ac:dyDescent="0.2">
      <c r="A62" s="53" t="s">
        <v>76</v>
      </c>
      <c r="B62" s="31">
        <f t="shared" si="10"/>
        <v>55900.800000000003</v>
      </c>
      <c r="C62" s="17">
        <v>62112</v>
      </c>
      <c r="D62" s="73"/>
      <c r="E62" s="9">
        <f t="shared" si="11"/>
        <v>68323.200000000012</v>
      </c>
      <c r="F62" s="32">
        <f t="shared" si="2"/>
        <v>68856.3</v>
      </c>
      <c r="G62" s="34">
        <v>76507</v>
      </c>
      <c r="H62" s="65">
        <v>78000</v>
      </c>
      <c r="I62" s="35">
        <f t="shared" si="3"/>
        <v>84157.700000000012</v>
      </c>
      <c r="J62" s="32">
        <f t="shared" si="4"/>
        <v>82243.8</v>
      </c>
      <c r="K62" s="8">
        <v>91382</v>
      </c>
      <c r="L62" s="49"/>
      <c r="M62" s="35">
        <f t="shared" si="5"/>
        <v>100520.20000000001</v>
      </c>
    </row>
    <row r="63" spans="1:13" x14ac:dyDescent="0.2">
      <c r="A63" s="53" t="s">
        <v>77</v>
      </c>
      <c r="B63" s="31">
        <f t="shared" si="10"/>
        <v>86526.900000000009</v>
      </c>
      <c r="C63" s="17">
        <v>96141</v>
      </c>
      <c r="D63" s="73"/>
      <c r="E63" s="9">
        <f t="shared" si="11"/>
        <v>105755.1</v>
      </c>
      <c r="F63" s="32">
        <f t="shared" si="2"/>
        <v>103447.8</v>
      </c>
      <c r="G63" s="34">
        <v>114942</v>
      </c>
      <c r="H63" s="65">
        <v>115000</v>
      </c>
      <c r="I63" s="35">
        <f t="shared" si="3"/>
        <v>126436.20000000001</v>
      </c>
      <c r="J63" s="32">
        <f t="shared" si="4"/>
        <v>119692.8</v>
      </c>
      <c r="K63" s="8">
        <v>132992</v>
      </c>
      <c r="L63" s="49"/>
      <c r="M63" s="35">
        <f t="shared" si="5"/>
        <v>146291.20000000001</v>
      </c>
    </row>
    <row r="64" spans="1:13" x14ac:dyDescent="0.2">
      <c r="A64" s="53" t="s">
        <v>78</v>
      </c>
      <c r="B64" s="31">
        <f t="shared" si="10"/>
        <v>69583.5</v>
      </c>
      <c r="C64" s="17">
        <v>77315</v>
      </c>
      <c r="D64" s="69">
        <v>78000</v>
      </c>
      <c r="E64" s="9">
        <f t="shared" si="11"/>
        <v>85046.5</v>
      </c>
      <c r="F64" s="32">
        <f t="shared" si="2"/>
        <v>91234.8</v>
      </c>
      <c r="G64" s="34">
        <v>101372</v>
      </c>
      <c r="H64" s="65">
        <v>102000</v>
      </c>
      <c r="I64" s="35">
        <f t="shared" si="3"/>
        <v>111509.20000000001</v>
      </c>
      <c r="J64" s="32">
        <f t="shared" si="4"/>
        <v>109098.90000000001</v>
      </c>
      <c r="K64" s="8">
        <v>121221</v>
      </c>
      <c r="L64" s="49"/>
      <c r="M64" s="35">
        <f t="shared" si="5"/>
        <v>133343.1</v>
      </c>
    </row>
    <row r="65" spans="1:13" x14ac:dyDescent="0.2">
      <c r="A65" s="53" t="s">
        <v>79</v>
      </c>
      <c r="B65" s="31">
        <f t="shared" si="10"/>
        <v>62429.4</v>
      </c>
      <c r="C65" s="17">
        <v>69366</v>
      </c>
      <c r="D65" s="73"/>
      <c r="E65" s="9">
        <f t="shared" si="11"/>
        <v>76302.600000000006</v>
      </c>
      <c r="F65" s="32">
        <f t="shared" si="2"/>
        <v>71505.900000000009</v>
      </c>
      <c r="G65" s="34">
        <v>79451</v>
      </c>
      <c r="H65" s="79"/>
      <c r="I65" s="35">
        <f t="shared" si="3"/>
        <v>87396.1</v>
      </c>
      <c r="J65" s="32">
        <f t="shared" si="4"/>
        <v>92381.400000000009</v>
      </c>
      <c r="K65" s="8">
        <v>102646</v>
      </c>
      <c r="L65" s="49"/>
      <c r="M65" s="35">
        <f t="shared" si="5"/>
        <v>112910.6</v>
      </c>
    </row>
    <row r="66" spans="1:13" x14ac:dyDescent="0.2">
      <c r="A66" s="53" t="s">
        <v>80</v>
      </c>
      <c r="B66" s="31">
        <f t="shared" si="10"/>
        <v>41931</v>
      </c>
      <c r="C66" s="17">
        <v>46590</v>
      </c>
      <c r="D66" s="73"/>
      <c r="E66" s="9">
        <f t="shared" si="11"/>
        <v>51249.000000000007</v>
      </c>
      <c r="F66" s="32">
        <f t="shared" si="2"/>
        <v>51934.5</v>
      </c>
      <c r="G66" s="34">
        <v>57705</v>
      </c>
      <c r="H66" s="79"/>
      <c r="I66" s="35">
        <f t="shared" si="3"/>
        <v>63475.500000000007</v>
      </c>
      <c r="J66" s="32">
        <f t="shared" si="4"/>
        <v>62937.9</v>
      </c>
      <c r="K66" s="8">
        <v>69931</v>
      </c>
      <c r="L66" s="49"/>
      <c r="M66" s="35">
        <f t="shared" si="5"/>
        <v>76924.100000000006</v>
      </c>
    </row>
    <row r="67" spans="1:13" x14ac:dyDescent="0.2">
      <c r="A67" s="53" t="s">
        <v>81</v>
      </c>
      <c r="B67" s="31">
        <f t="shared" si="10"/>
        <v>56069.1</v>
      </c>
      <c r="C67" s="17">
        <v>62299</v>
      </c>
      <c r="D67" s="73"/>
      <c r="E67" s="9">
        <f t="shared" si="11"/>
        <v>68528.900000000009</v>
      </c>
      <c r="F67" s="32">
        <f t="shared" si="2"/>
        <v>69065.100000000006</v>
      </c>
      <c r="G67" s="34">
        <v>76739</v>
      </c>
      <c r="H67" s="65">
        <v>78000</v>
      </c>
      <c r="I67" s="35">
        <f t="shared" si="3"/>
        <v>84412.900000000009</v>
      </c>
      <c r="J67" s="32">
        <f t="shared" si="4"/>
        <v>82494</v>
      </c>
      <c r="K67" s="8">
        <v>91660</v>
      </c>
      <c r="L67" s="49"/>
      <c r="M67" s="35">
        <f t="shared" si="5"/>
        <v>100826.00000000001</v>
      </c>
    </row>
    <row r="68" spans="1:13" x14ac:dyDescent="0.2">
      <c r="A68" s="53" t="s">
        <v>82</v>
      </c>
      <c r="B68" s="31">
        <f t="shared" si="10"/>
        <v>75883.5</v>
      </c>
      <c r="C68" s="17">
        <v>84315</v>
      </c>
      <c r="D68" s="73"/>
      <c r="E68" s="9">
        <f t="shared" si="11"/>
        <v>92746.500000000015</v>
      </c>
      <c r="F68" s="32">
        <f t="shared" si="2"/>
        <v>101031.3</v>
      </c>
      <c r="G68" s="12">
        <v>112257</v>
      </c>
      <c r="H68" s="76"/>
      <c r="I68" s="35">
        <f t="shared" ref="I68:I118" si="12">G68*1.1</f>
        <v>123482.70000000001</v>
      </c>
      <c r="J68" s="32">
        <f t="shared" ref="J68:J118" si="13">K68*0.9</f>
        <v>114907.5</v>
      </c>
      <c r="K68" s="8">
        <v>127675</v>
      </c>
      <c r="L68" s="49"/>
      <c r="M68" s="35">
        <f t="shared" ref="M68:M118" si="14">K68*1.1</f>
        <v>140442.5</v>
      </c>
    </row>
    <row r="69" spans="1:13" x14ac:dyDescent="0.2">
      <c r="A69" s="53" t="s">
        <v>83</v>
      </c>
      <c r="B69" s="31">
        <f t="shared" si="10"/>
        <v>64431.9</v>
      </c>
      <c r="C69" s="17">
        <v>71591</v>
      </c>
      <c r="D69" s="73"/>
      <c r="E69" s="9">
        <f t="shared" si="11"/>
        <v>78750.100000000006</v>
      </c>
      <c r="F69" s="32">
        <f t="shared" si="2"/>
        <v>90062.1</v>
      </c>
      <c r="G69" s="12">
        <v>100069</v>
      </c>
      <c r="H69" s="64">
        <v>102000</v>
      </c>
      <c r="I69" s="35">
        <f t="shared" si="12"/>
        <v>110075.90000000001</v>
      </c>
      <c r="J69" s="32">
        <f t="shared" si="13"/>
        <v>104165.1</v>
      </c>
      <c r="K69" s="8">
        <v>115739</v>
      </c>
      <c r="L69" s="63">
        <v>116000</v>
      </c>
      <c r="M69" s="35">
        <f t="shared" si="14"/>
        <v>127312.90000000001</v>
      </c>
    </row>
    <row r="70" spans="1:13" x14ac:dyDescent="0.2">
      <c r="A70" s="53" t="s">
        <v>84</v>
      </c>
      <c r="B70" s="31">
        <f t="shared" si="10"/>
        <v>89060.400000000009</v>
      </c>
      <c r="C70" s="17">
        <v>98956</v>
      </c>
      <c r="D70" s="73"/>
      <c r="E70" s="9">
        <v>108852</v>
      </c>
      <c r="F70" s="32">
        <f t="shared" si="2"/>
        <v>108232.2</v>
      </c>
      <c r="G70" s="12">
        <v>120258</v>
      </c>
      <c r="H70" s="76"/>
      <c r="I70" s="35">
        <f t="shared" si="12"/>
        <v>132283.80000000002</v>
      </c>
      <c r="J70" s="32">
        <f t="shared" si="13"/>
        <v>122052.6</v>
      </c>
      <c r="K70" s="8">
        <v>135614</v>
      </c>
      <c r="L70" s="49"/>
      <c r="M70" s="35">
        <f t="shared" si="14"/>
        <v>149175.40000000002</v>
      </c>
    </row>
    <row r="71" spans="1:13" x14ac:dyDescent="0.2">
      <c r="A71" s="53" t="s">
        <v>85</v>
      </c>
      <c r="B71" s="31">
        <f t="shared" si="10"/>
        <v>70159.5</v>
      </c>
      <c r="C71" s="17">
        <v>77955</v>
      </c>
      <c r="D71" s="73"/>
      <c r="E71" s="9">
        <f t="shared" ref="E71:E98" si="15">C71*1.1</f>
        <v>85750.5</v>
      </c>
      <c r="F71" s="32">
        <f t="shared" si="2"/>
        <v>87219.900000000009</v>
      </c>
      <c r="G71" s="12">
        <v>96911</v>
      </c>
      <c r="H71" s="76"/>
      <c r="I71" s="35">
        <f t="shared" si="12"/>
        <v>106602.1</v>
      </c>
      <c r="J71" s="32">
        <f t="shared" si="13"/>
        <v>102573.90000000001</v>
      </c>
      <c r="K71" s="8">
        <v>113971</v>
      </c>
      <c r="L71" s="63">
        <v>115000</v>
      </c>
      <c r="M71" s="35">
        <f t="shared" si="14"/>
        <v>125368.1</v>
      </c>
    </row>
    <row r="72" spans="1:13" x14ac:dyDescent="0.2">
      <c r="A72" s="53" t="s">
        <v>86</v>
      </c>
      <c r="B72" s="31">
        <f t="shared" si="10"/>
        <v>44182.8</v>
      </c>
      <c r="C72" s="17">
        <v>49092</v>
      </c>
      <c r="D72" s="73"/>
      <c r="E72" s="9">
        <f t="shared" si="15"/>
        <v>54001.200000000004</v>
      </c>
      <c r="F72" s="32">
        <f t="shared" si="2"/>
        <v>55171.8</v>
      </c>
      <c r="G72" s="12">
        <v>61302</v>
      </c>
      <c r="H72" s="64">
        <v>63000</v>
      </c>
      <c r="I72" s="35">
        <f t="shared" si="12"/>
        <v>67432.200000000012</v>
      </c>
      <c r="J72" s="32">
        <f t="shared" si="13"/>
        <v>70083</v>
      </c>
      <c r="K72" s="8">
        <v>77870</v>
      </c>
      <c r="L72" s="49"/>
      <c r="M72" s="35">
        <f t="shared" si="14"/>
        <v>85657</v>
      </c>
    </row>
    <row r="73" spans="1:13" x14ac:dyDescent="0.2">
      <c r="A73" s="53" t="s">
        <v>87</v>
      </c>
      <c r="B73" s="31">
        <f t="shared" si="10"/>
        <v>56353.5</v>
      </c>
      <c r="C73" s="17">
        <v>62615</v>
      </c>
      <c r="D73" s="73"/>
      <c r="E73" s="9">
        <f t="shared" si="15"/>
        <v>68876.5</v>
      </c>
      <c r="F73" s="32">
        <f t="shared" si="2"/>
        <v>72684.900000000009</v>
      </c>
      <c r="G73" s="12">
        <v>80761</v>
      </c>
      <c r="H73" s="64">
        <v>82000</v>
      </c>
      <c r="I73" s="35">
        <f t="shared" si="12"/>
        <v>88837.1</v>
      </c>
      <c r="J73" s="32">
        <f t="shared" si="13"/>
        <v>86837.400000000009</v>
      </c>
      <c r="K73" s="8">
        <v>96486</v>
      </c>
      <c r="L73" s="63">
        <v>97000</v>
      </c>
      <c r="M73" s="35">
        <f t="shared" si="14"/>
        <v>106134.6</v>
      </c>
    </row>
    <row r="74" spans="1:13" x14ac:dyDescent="0.2">
      <c r="A74" s="53" t="s">
        <v>88</v>
      </c>
      <c r="B74" s="31">
        <f t="shared" si="10"/>
        <v>85690.8</v>
      </c>
      <c r="C74" s="17">
        <v>95212</v>
      </c>
      <c r="D74" s="73"/>
      <c r="E74" s="9">
        <f t="shared" si="15"/>
        <v>104733.20000000001</v>
      </c>
      <c r="F74" s="32">
        <f t="shared" si="2"/>
        <v>108308.7</v>
      </c>
      <c r="G74" s="12">
        <v>120343</v>
      </c>
      <c r="H74" s="76"/>
      <c r="I74" s="35">
        <f t="shared" si="12"/>
        <v>132377.30000000002</v>
      </c>
      <c r="J74" s="32">
        <f t="shared" si="13"/>
        <v>121076.1</v>
      </c>
      <c r="K74" s="8">
        <v>134529</v>
      </c>
      <c r="L74" s="63">
        <v>135000</v>
      </c>
      <c r="M74" s="35">
        <f t="shared" si="14"/>
        <v>147981.90000000002</v>
      </c>
    </row>
    <row r="75" spans="1:13" x14ac:dyDescent="0.2">
      <c r="A75" s="53" t="s">
        <v>89</v>
      </c>
      <c r="B75" s="31">
        <f t="shared" si="10"/>
        <v>63911.700000000004</v>
      </c>
      <c r="C75" s="17">
        <v>71013</v>
      </c>
      <c r="D75" s="73"/>
      <c r="E75" s="9">
        <f t="shared" si="15"/>
        <v>78114.3</v>
      </c>
      <c r="F75" s="32">
        <f t="shared" si="2"/>
        <v>88708.5</v>
      </c>
      <c r="G75" s="12">
        <v>98565</v>
      </c>
      <c r="H75" s="76"/>
      <c r="I75" s="35">
        <f t="shared" si="12"/>
        <v>108421.50000000001</v>
      </c>
      <c r="J75" s="32">
        <f t="shared" si="13"/>
        <v>105199.2</v>
      </c>
      <c r="K75" s="8">
        <v>116888</v>
      </c>
      <c r="L75" s="63">
        <v>117000</v>
      </c>
      <c r="M75" s="35">
        <f t="shared" si="14"/>
        <v>128576.80000000002</v>
      </c>
    </row>
    <row r="76" spans="1:13" x14ac:dyDescent="0.2">
      <c r="A76" s="53" t="s">
        <v>90</v>
      </c>
      <c r="B76" s="31">
        <f t="shared" si="10"/>
        <v>36656.1</v>
      </c>
      <c r="C76" s="17">
        <v>40729</v>
      </c>
      <c r="D76" s="69">
        <v>42000</v>
      </c>
      <c r="E76" s="9">
        <f t="shared" si="15"/>
        <v>44801.9</v>
      </c>
      <c r="F76" s="32">
        <f t="shared" si="2"/>
        <v>47771.1</v>
      </c>
      <c r="G76" s="12">
        <v>53079</v>
      </c>
      <c r="H76" s="64">
        <v>54000</v>
      </c>
      <c r="I76" s="35">
        <f t="shared" si="12"/>
        <v>58386.9</v>
      </c>
      <c r="J76" s="32">
        <f t="shared" si="13"/>
        <v>56025</v>
      </c>
      <c r="K76" s="8">
        <v>62250</v>
      </c>
      <c r="L76" s="63">
        <v>63000</v>
      </c>
      <c r="M76" s="35">
        <f t="shared" si="14"/>
        <v>68475</v>
      </c>
    </row>
    <row r="77" spans="1:13" x14ac:dyDescent="0.2">
      <c r="A77" s="53" t="s">
        <v>91</v>
      </c>
      <c r="B77" s="31">
        <f t="shared" si="10"/>
        <v>45501.3</v>
      </c>
      <c r="C77" s="17">
        <v>50557</v>
      </c>
      <c r="D77" s="69">
        <v>52000</v>
      </c>
      <c r="E77" s="9">
        <f t="shared" si="15"/>
        <v>55612.700000000004</v>
      </c>
      <c r="F77" s="32">
        <f t="shared" si="2"/>
        <v>58575.6</v>
      </c>
      <c r="G77" s="12">
        <v>65084</v>
      </c>
      <c r="H77" s="64">
        <v>66000</v>
      </c>
      <c r="I77" s="35">
        <f t="shared" si="12"/>
        <v>71592.400000000009</v>
      </c>
      <c r="J77" s="32">
        <f t="shared" si="13"/>
        <v>68774.400000000009</v>
      </c>
      <c r="K77" s="8">
        <v>76416</v>
      </c>
      <c r="L77" s="63">
        <v>78000</v>
      </c>
      <c r="M77" s="35">
        <f t="shared" si="14"/>
        <v>84057.600000000006</v>
      </c>
    </row>
    <row r="78" spans="1:13" x14ac:dyDescent="0.2">
      <c r="A78" s="53" t="s">
        <v>92</v>
      </c>
      <c r="B78" s="31">
        <f t="shared" si="10"/>
        <v>65818.8</v>
      </c>
      <c r="C78" s="17">
        <v>73132</v>
      </c>
      <c r="D78" s="73"/>
      <c r="E78" s="9">
        <f t="shared" si="15"/>
        <v>80445.200000000012</v>
      </c>
      <c r="F78" s="32">
        <f t="shared" si="2"/>
        <v>79236.900000000009</v>
      </c>
      <c r="G78" s="12">
        <v>88041</v>
      </c>
      <c r="H78" s="76"/>
      <c r="I78" s="35">
        <f t="shared" si="12"/>
        <v>96845.1</v>
      </c>
      <c r="J78" s="32">
        <f t="shared" si="13"/>
        <v>95473.8</v>
      </c>
      <c r="K78" s="8">
        <v>106082</v>
      </c>
      <c r="L78" s="63">
        <v>107000</v>
      </c>
      <c r="M78" s="35">
        <f t="shared" si="14"/>
        <v>116690.20000000001</v>
      </c>
    </row>
    <row r="79" spans="1:13" s="28" customFormat="1" x14ac:dyDescent="0.2">
      <c r="A79" s="53" t="s">
        <v>93</v>
      </c>
      <c r="B79" s="31">
        <f t="shared" si="10"/>
        <v>73547.100000000006</v>
      </c>
      <c r="C79" s="17">
        <v>81719</v>
      </c>
      <c r="D79" s="69">
        <v>83000</v>
      </c>
      <c r="E79" s="9">
        <f t="shared" si="15"/>
        <v>89890.900000000009</v>
      </c>
      <c r="F79" s="32">
        <f t="shared" si="2"/>
        <v>93602.7</v>
      </c>
      <c r="G79" s="36">
        <v>104003</v>
      </c>
      <c r="H79" s="67">
        <v>105000</v>
      </c>
      <c r="I79" s="35">
        <f t="shared" si="12"/>
        <v>114403.3</v>
      </c>
      <c r="J79" s="32">
        <f t="shared" si="13"/>
        <v>104605.2</v>
      </c>
      <c r="K79" s="8">
        <v>116228</v>
      </c>
      <c r="L79" s="63">
        <v>117000</v>
      </c>
      <c r="M79" s="35">
        <f t="shared" si="14"/>
        <v>127850.80000000002</v>
      </c>
    </row>
    <row r="80" spans="1:13" ht="12.75" thickBot="1" x14ac:dyDescent="0.25">
      <c r="A80" s="54" t="s">
        <v>94</v>
      </c>
      <c r="B80" s="60">
        <f t="shared" si="10"/>
        <v>54108.9</v>
      </c>
      <c r="C80" s="21">
        <v>60121</v>
      </c>
      <c r="D80" s="70">
        <v>62000</v>
      </c>
      <c r="E80" s="22">
        <f t="shared" si="15"/>
        <v>66133.100000000006</v>
      </c>
      <c r="F80" s="61">
        <f t="shared" si="2"/>
        <v>67156.2</v>
      </c>
      <c r="G80" s="30">
        <v>74618</v>
      </c>
      <c r="H80" s="68">
        <v>75000</v>
      </c>
      <c r="I80" s="61">
        <f t="shared" si="12"/>
        <v>82079.8</v>
      </c>
      <c r="J80" s="20">
        <f t="shared" si="13"/>
        <v>78246.900000000009</v>
      </c>
      <c r="K80" s="23">
        <v>86941</v>
      </c>
      <c r="L80" s="80"/>
      <c r="M80" s="62">
        <f t="shared" si="14"/>
        <v>95635.1</v>
      </c>
    </row>
    <row r="81" spans="1:13" ht="15.75" thickBot="1" x14ac:dyDescent="0.3">
      <c r="A81" s="82"/>
      <c r="B81" s="82"/>
      <c r="C81" s="82"/>
      <c r="D81" s="82"/>
      <c r="E81" s="82">
        <f t="shared" si="15"/>
        <v>0</v>
      </c>
      <c r="F81" s="82">
        <f t="shared" si="2"/>
        <v>0</v>
      </c>
      <c r="G81" s="82">
        <v>0</v>
      </c>
      <c r="H81" s="82"/>
      <c r="I81" s="82">
        <f t="shared" si="12"/>
        <v>0</v>
      </c>
      <c r="J81" s="82">
        <f t="shared" si="13"/>
        <v>0</v>
      </c>
      <c r="K81" s="82">
        <v>0</v>
      </c>
      <c r="L81" s="82"/>
      <c r="M81" s="82">
        <f t="shared" si="14"/>
        <v>0</v>
      </c>
    </row>
    <row r="82" spans="1:13" x14ac:dyDescent="0.2">
      <c r="A82" s="37" t="s">
        <v>95</v>
      </c>
      <c r="B82" s="38">
        <v>31200</v>
      </c>
      <c r="C82" s="25">
        <v>31200</v>
      </c>
      <c r="D82" s="74"/>
      <c r="E82" s="26">
        <f t="shared" si="15"/>
        <v>34320</v>
      </c>
      <c r="F82" s="38">
        <v>31474</v>
      </c>
      <c r="G82" s="8">
        <v>34971</v>
      </c>
      <c r="H82" s="63">
        <v>35000</v>
      </c>
      <c r="I82" s="26">
        <f t="shared" si="12"/>
        <v>38468.100000000006</v>
      </c>
      <c r="J82" s="38">
        <v>35766</v>
      </c>
      <c r="K82" s="8">
        <v>39740</v>
      </c>
      <c r="L82" s="63">
        <v>40000</v>
      </c>
      <c r="M82" s="26">
        <f t="shared" si="14"/>
        <v>43714</v>
      </c>
    </row>
    <row r="83" spans="1:13" x14ac:dyDescent="0.2">
      <c r="A83" s="6" t="s">
        <v>96</v>
      </c>
      <c r="B83" s="38">
        <v>31200</v>
      </c>
      <c r="C83" s="25">
        <v>31200</v>
      </c>
      <c r="D83" s="66">
        <v>32000</v>
      </c>
      <c r="E83" s="9">
        <f t="shared" si="15"/>
        <v>34320</v>
      </c>
      <c r="F83" s="10">
        <v>31474</v>
      </c>
      <c r="G83" s="8">
        <v>34971</v>
      </c>
      <c r="H83" s="63">
        <v>35000</v>
      </c>
      <c r="I83" s="26">
        <f t="shared" si="12"/>
        <v>38468.100000000006</v>
      </c>
      <c r="J83" s="38">
        <v>35766</v>
      </c>
      <c r="K83" s="8">
        <v>39740</v>
      </c>
      <c r="L83" s="63">
        <v>40000</v>
      </c>
      <c r="M83" s="26">
        <f t="shared" si="14"/>
        <v>43714</v>
      </c>
    </row>
    <row r="84" spans="1:13" x14ac:dyDescent="0.2">
      <c r="A84" s="6" t="s">
        <v>97</v>
      </c>
      <c r="B84" s="38">
        <v>38257</v>
      </c>
      <c r="C84" s="25">
        <v>42508</v>
      </c>
      <c r="D84" s="74"/>
      <c r="E84" s="9">
        <f t="shared" si="15"/>
        <v>46758.8</v>
      </c>
      <c r="F84" s="10">
        <f t="shared" si="2"/>
        <v>42178.5</v>
      </c>
      <c r="G84" s="12">
        <v>46865</v>
      </c>
      <c r="H84" s="64">
        <v>47000</v>
      </c>
      <c r="I84" s="26">
        <f t="shared" si="12"/>
        <v>51551.500000000007</v>
      </c>
      <c r="J84" s="38">
        <v>47930</v>
      </c>
      <c r="K84" s="8">
        <v>53255</v>
      </c>
      <c r="L84" s="63">
        <v>54000</v>
      </c>
      <c r="M84" s="26">
        <f t="shared" si="14"/>
        <v>58580.500000000007</v>
      </c>
    </row>
    <row r="85" spans="1:13" ht="12.75" thickBot="1" x14ac:dyDescent="0.25">
      <c r="A85" s="19" t="s">
        <v>98</v>
      </c>
      <c r="B85" s="38">
        <v>46490</v>
      </c>
      <c r="C85" s="29">
        <v>51656</v>
      </c>
      <c r="D85" s="81"/>
      <c r="E85" s="22">
        <f t="shared" si="15"/>
        <v>56821.600000000006</v>
      </c>
      <c r="F85" s="20">
        <f t="shared" si="2"/>
        <v>53831.700000000004</v>
      </c>
      <c r="G85" s="23">
        <v>59813</v>
      </c>
      <c r="H85" s="63">
        <v>60000</v>
      </c>
      <c r="I85" s="26">
        <f t="shared" si="12"/>
        <v>65794.3</v>
      </c>
      <c r="J85" s="39">
        <f t="shared" si="13"/>
        <v>61172.1</v>
      </c>
      <c r="K85" s="23">
        <v>67969</v>
      </c>
      <c r="L85" s="63">
        <v>68000</v>
      </c>
      <c r="M85" s="26">
        <f t="shared" si="14"/>
        <v>74765.900000000009</v>
      </c>
    </row>
    <row r="86" spans="1:13" ht="15.75" thickBot="1" x14ac:dyDescent="0.3">
      <c r="A86" s="82"/>
      <c r="B86" s="82"/>
      <c r="C86" s="82"/>
      <c r="D86" s="82"/>
      <c r="E86" s="82">
        <f t="shared" si="15"/>
        <v>0</v>
      </c>
      <c r="F86" s="82">
        <f t="shared" si="2"/>
        <v>0</v>
      </c>
      <c r="G86" s="82">
        <v>0</v>
      </c>
      <c r="H86" s="82"/>
      <c r="I86" s="82">
        <f t="shared" si="12"/>
        <v>0</v>
      </c>
      <c r="J86" s="82">
        <f t="shared" si="13"/>
        <v>0</v>
      </c>
      <c r="K86" s="82">
        <v>0</v>
      </c>
      <c r="L86" s="82"/>
      <c r="M86" s="82">
        <f t="shared" si="14"/>
        <v>0</v>
      </c>
    </row>
    <row r="87" spans="1:13" s="11" customFormat="1" x14ac:dyDescent="0.2">
      <c r="A87" s="40" t="s">
        <v>17</v>
      </c>
      <c r="B87" s="10">
        <v>31200</v>
      </c>
      <c r="C87" s="25">
        <v>33198</v>
      </c>
      <c r="D87" s="74"/>
      <c r="E87" s="9">
        <f t="shared" si="15"/>
        <v>36517.800000000003</v>
      </c>
      <c r="F87" s="10">
        <v>33149</v>
      </c>
      <c r="G87" s="8">
        <v>36832</v>
      </c>
      <c r="H87" s="63">
        <v>38000</v>
      </c>
      <c r="I87" s="9">
        <v>40515</v>
      </c>
      <c r="J87" s="10">
        <f t="shared" si="13"/>
        <v>41330.700000000004</v>
      </c>
      <c r="K87" s="8">
        <v>45923</v>
      </c>
      <c r="L87" s="63">
        <v>46000</v>
      </c>
      <c r="M87" s="9">
        <f t="shared" si="14"/>
        <v>50515.3</v>
      </c>
    </row>
    <row r="88" spans="1:13" x14ac:dyDescent="0.2">
      <c r="A88" s="40" t="s">
        <v>7</v>
      </c>
      <c r="B88" s="10">
        <v>31200</v>
      </c>
      <c r="C88" s="25">
        <v>31200</v>
      </c>
      <c r="D88" s="66">
        <v>34000</v>
      </c>
      <c r="E88" s="9">
        <f t="shared" si="15"/>
        <v>34320</v>
      </c>
      <c r="F88" s="10">
        <v>31200</v>
      </c>
      <c r="G88" s="8">
        <v>34408</v>
      </c>
      <c r="H88" s="63">
        <v>36000</v>
      </c>
      <c r="I88" s="9">
        <f t="shared" si="12"/>
        <v>37848.800000000003</v>
      </c>
      <c r="J88" s="10">
        <f t="shared" si="13"/>
        <v>39886.200000000004</v>
      </c>
      <c r="K88" s="8">
        <v>44318</v>
      </c>
      <c r="L88" s="49"/>
      <c r="M88" s="9">
        <f t="shared" si="14"/>
        <v>48749.8</v>
      </c>
    </row>
    <row r="89" spans="1:13" ht="12.75" thickBot="1" x14ac:dyDescent="0.25">
      <c r="A89" s="40" t="s">
        <v>8</v>
      </c>
      <c r="B89" s="10">
        <v>31560</v>
      </c>
      <c r="C89" s="25">
        <v>35067</v>
      </c>
      <c r="D89" s="66">
        <v>38000</v>
      </c>
      <c r="E89" s="9">
        <f t="shared" si="15"/>
        <v>38573.700000000004</v>
      </c>
      <c r="F89" s="10">
        <f t="shared" si="2"/>
        <v>35325</v>
      </c>
      <c r="G89" s="8">
        <v>39250</v>
      </c>
      <c r="H89" s="63">
        <v>43000</v>
      </c>
      <c r="I89" s="9">
        <f t="shared" si="12"/>
        <v>43175</v>
      </c>
      <c r="J89" s="10">
        <f t="shared" si="13"/>
        <v>55368.9</v>
      </c>
      <c r="K89" s="8">
        <v>61521</v>
      </c>
      <c r="L89" s="49"/>
      <c r="M89" s="9">
        <f t="shared" si="14"/>
        <v>67673.100000000006</v>
      </c>
    </row>
    <row r="90" spans="1:13" ht="15.75" thickBot="1" x14ac:dyDescent="0.3">
      <c r="A90" s="82"/>
      <c r="B90" s="82"/>
      <c r="C90" s="82"/>
      <c r="D90" s="82"/>
      <c r="E90" s="82">
        <f t="shared" si="15"/>
        <v>0</v>
      </c>
      <c r="F90" s="82">
        <f t="shared" si="2"/>
        <v>0</v>
      </c>
      <c r="G90" s="82">
        <v>0</v>
      </c>
      <c r="H90" s="82"/>
      <c r="I90" s="82">
        <f t="shared" si="12"/>
        <v>0</v>
      </c>
      <c r="J90" s="82">
        <f t="shared" si="13"/>
        <v>0</v>
      </c>
      <c r="K90" s="82">
        <v>0</v>
      </c>
      <c r="L90" s="82"/>
      <c r="M90" s="82">
        <f t="shared" si="14"/>
        <v>0</v>
      </c>
    </row>
    <row r="91" spans="1:13" x14ac:dyDescent="0.2">
      <c r="A91" s="6" t="s">
        <v>9</v>
      </c>
      <c r="B91" s="24">
        <v>32099</v>
      </c>
      <c r="C91" s="25">
        <v>35666</v>
      </c>
      <c r="D91" s="74"/>
      <c r="E91" s="9">
        <f t="shared" si="15"/>
        <v>39232.600000000006</v>
      </c>
      <c r="F91" s="10">
        <f t="shared" si="2"/>
        <v>38134.800000000003</v>
      </c>
      <c r="G91" s="12">
        <v>42372</v>
      </c>
      <c r="H91" s="64">
        <v>45000</v>
      </c>
      <c r="I91" s="9">
        <f t="shared" si="12"/>
        <v>46609.200000000004</v>
      </c>
      <c r="J91" s="10">
        <f t="shared" si="13"/>
        <v>44653.5</v>
      </c>
      <c r="K91" s="8">
        <v>49615</v>
      </c>
      <c r="L91" s="49"/>
      <c r="M91" s="9">
        <f t="shared" si="14"/>
        <v>54576.500000000007</v>
      </c>
    </row>
    <row r="92" spans="1:13" x14ac:dyDescent="0.2">
      <c r="A92" s="27" t="s">
        <v>21</v>
      </c>
      <c r="B92" s="24">
        <f t="shared" ref="B92:B105" si="16">C92*0.9</f>
        <v>47341.8</v>
      </c>
      <c r="C92" s="25">
        <v>52602</v>
      </c>
      <c r="D92" s="66">
        <v>55000</v>
      </c>
      <c r="E92" s="9">
        <f t="shared" si="15"/>
        <v>57862.200000000004</v>
      </c>
      <c r="F92" s="10">
        <f t="shared" si="2"/>
        <v>55518.3</v>
      </c>
      <c r="G92" s="8">
        <v>61687</v>
      </c>
      <c r="H92" s="63">
        <v>63500</v>
      </c>
      <c r="I92" s="9">
        <f t="shared" si="12"/>
        <v>67855.700000000012</v>
      </c>
      <c r="J92" s="10">
        <f t="shared" si="13"/>
        <v>67845.600000000006</v>
      </c>
      <c r="K92" s="8">
        <v>75384</v>
      </c>
      <c r="L92" s="49"/>
      <c r="M92" s="9">
        <f t="shared" si="14"/>
        <v>82922.400000000009</v>
      </c>
    </row>
    <row r="93" spans="1:13" x14ac:dyDescent="0.2">
      <c r="A93" s="6" t="s">
        <v>99</v>
      </c>
      <c r="B93" s="24">
        <f t="shared" si="16"/>
        <v>52368.3</v>
      </c>
      <c r="C93" s="25">
        <v>58187</v>
      </c>
      <c r="D93" s="74"/>
      <c r="E93" s="9">
        <f t="shared" si="15"/>
        <v>64005.700000000004</v>
      </c>
      <c r="F93" s="10">
        <f t="shared" ref="F93:F118" si="17">G93*0.9</f>
        <v>63972</v>
      </c>
      <c r="G93" s="12">
        <v>71080</v>
      </c>
      <c r="H93" s="76"/>
      <c r="I93" s="9">
        <f t="shared" si="12"/>
        <v>78188</v>
      </c>
      <c r="J93" s="10">
        <f t="shared" si="13"/>
        <v>75141</v>
      </c>
      <c r="K93" s="8">
        <v>83490</v>
      </c>
      <c r="L93" s="49"/>
      <c r="M93" s="9">
        <f t="shared" si="14"/>
        <v>91839.000000000015</v>
      </c>
    </row>
    <row r="94" spans="1:13" x14ac:dyDescent="0.2">
      <c r="A94" s="6" t="s">
        <v>100</v>
      </c>
      <c r="B94" s="24">
        <f t="shared" si="16"/>
        <v>69613.2</v>
      </c>
      <c r="C94" s="25">
        <v>77348</v>
      </c>
      <c r="D94" s="74"/>
      <c r="E94" s="9">
        <f t="shared" si="15"/>
        <v>85082.8</v>
      </c>
      <c r="F94" s="10">
        <f t="shared" si="17"/>
        <v>83827.8</v>
      </c>
      <c r="G94" s="12">
        <v>93142</v>
      </c>
      <c r="H94" s="64">
        <v>95000</v>
      </c>
      <c r="I94" s="9">
        <f t="shared" si="12"/>
        <v>102456.20000000001</v>
      </c>
      <c r="J94" s="10">
        <f t="shared" si="13"/>
        <v>96114.6</v>
      </c>
      <c r="K94" s="8">
        <v>106794</v>
      </c>
      <c r="L94" s="49"/>
      <c r="M94" s="9">
        <f t="shared" si="14"/>
        <v>117473.40000000001</v>
      </c>
    </row>
    <row r="95" spans="1:13" x14ac:dyDescent="0.2">
      <c r="A95" s="6" t="s">
        <v>101</v>
      </c>
      <c r="B95" s="24">
        <f t="shared" si="16"/>
        <v>64034.1</v>
      </c>
      <c r="C95" s="25">
        <v>71149</v>
      </c>
      <c r="D95" s="66">
        <v>72500</v>
      </c>
      <c r="E95" s="9">
        <f t="shared" si="15"/>
        <v>78263.900000000009</v>
      </c>
      <c r="F95" s="10">
        <f t="shared" si="17"/>
        <v>74594.7</v>
      </c>
      <c r="G95" s="12">
        <v>82883</v>
      </c>
      <c r="H95" s="64">
        <v>83000</v>
      </c>
      <c r="I95" s="9">
        <f t="shared" si="12"/>
        <v>91171.3</v>
      </c>
      <c r="J95" s="10">
        <f t="shared" si="13"/>
        <v>83314.8</v>
      </c>
      <c r="K95" s="8">
        <v>92572</v>
      </c>
      <c r="L95" s="49"/>
      <c r="M95" s="9">
        <f t="shared" si="14"/>
        <v>101829.20000000001</v>
      </c>
    </row>
    <row r="96" spans="1:13" x14ac:dyDescent="0.2">
      <c r="A96" s="6" t="s">
        <v>102</v>
      </c>
      <c r="B96" s="24">
        <f t="shared" si="16"/>
        <v>81746.100000000006</v>
      </c>
      <c r="C96" s="25">
        <v>90829</v>
      </c>
      <c r="D96" s="74"/>
      <c r="E96" s="9">
        <f t="shared" si="15"/>
        <v>99911.900000000009</v>
      </c>
      <c r="F96" s="10">
        <f t="shared" si="17"/>
        <v>104896.8</v>
      </c>
      <c r="G96" s="12">
        <v>116552</v>
      </c>
      <c r="H96" s="64">
        <v>117000</v>
      </c>
      <c r="I96" s="9">
        <f t="shared" si="12"/>
        <v>128207.20000000001</v>
      </c>
      <c r="J96" s="10">
        <f t="shared" si="13"/>
        <v>115195.5</v>
      </c>
      <c r="K96" s="8">
        <v>127995</v>
      </c>
      <c r="L96" s="49"/>
      <c r="M96" s="9">
        <v>139063</v>
      </c>
    </row>
    <row r="97" spans="1:13" x14ac:dyDescent="0.2">
      <c r="A97" s="27" t="s">
        <v>103</v>
      </c>
      <c r="B97" s="24">
        <v>31200</v>
      </c>
      <c r="C97" s="25">
        <v>31200</v>
      </c>
      <c r="D97" s="74"/>
      <c r="E97" s="9">
        <f t="shared" si="15"/>
        <v>34320</v>
      </c>
      <c r="F97" s="10">
        <v>31200</v>
      </c>
      <c r="G97" s="8">
        <v>33104</v>
      </c>
      <c r="H97" s="49"/>
      <c r="I97" s="9">
        <f t="shared" si="12"/>
        <v>36414.400000000001</v>
      </c>
      <c r="J97" s="10">
        <f t="shared" si="13"/>
        <v>38435.4</v>
      </c>
      <c r="K97" s="8">
        <v>42706</v>
      </c>
      <c r="L97" s="63">
        <v>45000</v>
      </c>
      <c r="M97" s="9">
        <v>46977</v>
      </c>
    </row>
    <row r="98" spans="1:13" x14ac:dyDescent="0.2">
      <c r="A98" s="27" t="s">
        <v>10</v>
      </c>
      <c r="B98" s="24">
        <v>31200</v>
      </c>
      <c r="C98" s="25">
        <v>31695</v>
      </c>
      <c r="D98" s="66">
        <v>34000</v>
      </c>
      <c r="E98" s="9">
        <f t="shared" si="15"/>
        <v>34864.5</v>
      </c>
      <c r="F98" s="10">
        <f t="shared" si="17"/>
        <v>33315.300000000003</v>
      </c>
      <c r="G98" s="8">
        <v>37017</v>
      </c>
      <c r="H98" s="49"/>
      <c r="I98" s="9">
        <f t="shared" si="12"/>
        <v>40718.700000000004</v>
      </c>
      <c r="J98" s="10">
        <f t="shared" si="13"/>
        <v>43989.3</v>
      </c>
      <c r="K98" s="8">
        <v>48877</v>
      </c>
      <c r="L98" s="49"/>
      <c r="M98" s="9">
        <f t="shared" si="14"/>
        <v>53764.700000000004</v>
      </c>
    </row>
    <row r="99" spans="1:13" x14ac:dyDescent="0.2">
      <c r="A99" s="6" t="s">
        <v>104</v>
      </c>
      <c r="B99" s="24">
        <f t="shared" si="16"/>
        <v>72326.7</v>
      </c>
      <c r="C99" s="25">
        <v>80363</v>
      </c>
      <c r="D99" s="74"/>
      <c r="E99" s="26">
        <f t="shared" ref="E99:E118" si="18">C99*1.1</f>
        <v>88399.3</v>
      </c>
      <c r="F99" s="10">
        <f t="shared" si="17"/>
        <v>99785.7</v>
      </c>
      <c r="G99" s="8">
        <v>110873</v>
      </c>
      <c r="H99" s="63">
        <v>112000</v>
      </c>
      <c r="I99" s="9">
        <f t="shared" si="12"/>
        <v>121960.3</v>
      </c>
      <c r="J99" s="10">
        <f t="shared" si="13"/>
        <v>111529.8</v>
      </c>
      <c r="K99" s="8">
        <v>123922</v>
      </c>
      <c r="L99" s="49"/>
      <c r="M99" s="9">
        <f t="shared" si="14"/>
        <v>136314.20000000001</v>
      </c>
    </row>
    <row r="100" spans="1:13" x14ac:dyDescent="0.2">
      <c r="A100" s="27" t="s">
        <v>105</v>
      </c>
      <c r="B100" s="24">
        <f t="shared" si="16"/>
        <v>39485.700000000004</v>
      </c>
      <c r="C100" s="25">
        <v>43873</v>
      </c>
      <c r="D100" s="74"/>
      <c r="E100" s="9">
        <f t="shared" si="18"/>
        <v>48260.3</v>
      </c>
      <c r="F100" s="10">
        <f t="shared" si="17"/>
        <v>51507</v>
      </c>
      <c r="G100" s="8">
        <v>57230</v>
      </c>
      <c r="H100" s="63">
        <v>58000</v>
      </c>
      <c r="I100" s="9">
        <f t="shared" si="12"/>
        <v>62953.000000000007</v>
      </c>
      <c r="J100" s="10">
        <f t="shared" si="13"/>
        <v>61425</v>
      </c>
      <c r="K100" s="8">
        <v>68250</v>
      </c>
      <c r="L100" s="49"/>
      <c r="M100" s="9">
        <f t="shared" si="14"/>
        <v>75075</v>
      </c>
    </row>
    <row r="101" spans="1:13" x14ac:dyDescent="0.2">
      <c r="A101" s="27" t="s">
        <v>106</v>
      </c>
      <c r="B101" s="24">
        <f t="shared" si="16"/>
        <v>69875.100000000006</v>
      </c>
      <c r="C101" s="25">
        <v>77639</v>
      </c>
      <c r="D101" s="74"/>
      <c r="E101" s="9">
        <f t="shared" si="18"/>
        <v>85402.900000000009</v>
      </c>
      <c r="F101" s="10">
        <f t="shared" si="17"/>
        <v>81427.5</v>
      </c>
      <c r="G101" s="8">
        <v>90475</v>
      </c>
      <c r="H101" s="63">
        <v>95000</v>
      </c>
      <c r="I101" s="9">
        <f t="shared" si="12"/>
        <v>99522.500000000015</v>
      </c>
      <c r="J101" s="10">
        <f t="shared" si="13"/>
        <v>94943.7</v>
      </c>
      <c r="K101" s="8">
        <v>105493</v>
      </c>
      <c r="L101" s="49"/>
      <c r="M101" s="9">
        <f t="shared" si="14"/>
        <v>116042.3</v>
      </c>
    </row>
    <row r="102" spans="1:13" x14ac:dyDescent="0.2">
      <c r="A102" s="6" t="s">
        <v>28</v>
      </c>
      <c r="B102" s="24">
        <f t="shared" si="16"/>
        <v>41604.300000000003</v>
      </c>
      <c r="C102" s="25">
        <v>46227</v>
      </c>
      <c r="D102" s="74"/>
      <c r="E102" s="9">
        <f t="shared" si="18"/>
        <v>50849.700000000004</v>
      </c>
      <c r="F102" s="10">
        <f t="shared" si="17"/>
        <v>47953.8</v>
      </c>
      <c r="G102" s="12">
        <v>53282</v>
      </c>
      <c r="H102" s="64">
        <v>55000</v>
      </c>
      <c r="I102" s="9">
        <f t="shared" si="12"/>
        <v>58610.200000000004</v>
      </c>
      <c r="J102" s="10">
        <f t="shared" si="13"/>
        <v>61764.3</v>
      </c>
      <c r="K102" s="8">
        <v>68627</v>
      </c>
      <c r="L102" s="49"/>
      <c r="M102" s="9">
        <f t="shared" si="14"/>
        <v>75489.700000000012</v>
      </c>
    </row>
    <row r="103" spans="1:13" x14ac:dyDescent="0.2">
      <c r="A103" s="6" t="s">
        <v>107</v>
      </c>
      <c r="B103" s="24">
        <f t="shared" si="16"/>
        <v>44224.200000000004</v>
      </c>
      <c r="C103" s="25">
        <v>49138</v>
      </c>
      <c r="D103" s="74"/>
      <c r="E103" s="9">
        <f t="shared" si="18"/>
        <v>54051.8</v>
      </c>
      <c r="F103" s="10">
        <f t="shared" si="17"/>
        <v>55224</v>
      </c>
      <c r="G103" s="12">
        <v>61360</v>
      </c>
      <c r="H103" s="76"/>
      <c r="I103" s="9">
        <f t="shared" si="12"/>
        <v>67496</v>
      </c>
      <c r="J103" s="10">
        <f t="shared" si="13"/>
        <v>60553.8</v>
      </c>
      <c r="K103" s="8">
        <v>67282</v>
      </c>
      <c r="L103" s="49"/>
      <c r="M103" s="9">
        <f t="shared" si="14"/>
        <v>74010.200000000012</v>
      </c>
    </row>
    <row r="104" spans="1:13" x14ac:dyDescent="0.2">
      <c r="A104" s="27" t="s">
        <v>11</v>
      </c>
      <c r="B104" s="24">
        <v>31200</v>
      </c>
      <c r="C104" s="25">
        <v>34649</v>
      </c>
      <c r="D104" s="74"/>
      <c r="E104" s="9">
        <f t="shared" si="18"/>
        <v>38113.9</v>
      </c>
      <c r="F104" s="10">
        <f t="shared" si="17"/>
        <v>38791.800000000003</v>
      </c>
      <c r="G104" s="8">
        <v>43102</v>
      </c>
      <c r="H104" s="63">
        <v>45000</v>
      </c>
      <c r="I104" s="9">
        <f t="shared" si="12"/>
        <v>47412.200000000004</v>
      </c>
      <c r="J104" s="10">
        <f t="shared" si="13"/>
        <v>48379.5</v>
      </c>
      <c r="K104" s="8">
        <v>53755</v>
      </c>
      <c r="L104" s="49"/>
      <c r="M104" s="9">
        <f t="shared" si="14"/>
        <v>59130.500000000007</v>
      </c>
    </row>
    <row r="105" spans="1:13" x14ac:dyDescent="0.2">
      <c r="A105" s="27" t="s">
        <v>108</v>
      </c>
      <c r="B105" s="24">
        <f t="shared" si="16"/>
        <v>52959.6</v>
      </c>
      <c r="C105" s="25">
        <v>58844</v>
      </c>
      <c r="D105" s="74"/>
      <c r="E105" s="9">
        <f t="shared" si="18"/>
        <v>64728.400000000009</v>
      </c>
      <c r="F105" s="10">
        <f t="shared" si="17"/>
        <v>62657.1</v>
      </c>
      <c r="G105" s="8">
        <v>69619</v>
      </c>
      <c r="H105" s="63">
        <v>70000</v>
      </c>
      <c r="I105" s="9">
        <f t="shared" si="12"/>
        <v>76580.900000000009</v>
      </c>
      <c r="J105" s="10">
        <f t="shared" si="13"/>
        <v>79056.900000000009</v>
      </c>
      <c r="K105" s="8">
        <v>87841</v>
      </c>
      <c r="L105" s="49"/>
      <c r="M105" s="9">
        <f t="shared" si="14"/>
        <v>96625.1</v>
      </c>
    </row>
    <row r="106" spans="1:13" ht="12.75" thickBot="1" x14ac:dyDescent="0.25">
      <c r="A106" s="27" t="s">
        <v>109</v>
      </c>
      <c r="B106" s="24">
        <v>32338</v>
      </c>
      <c r="C106" s="25">
        <v>35931</v>
      </c>
      <c r="D106" s="74"/>
      <c r="E106" s="9">
        <f t="shared" si="18"/>
        <v>39524.100000000006</v>
      </c>
      <c r="F106" s="10">
        <f t="shared" si="17"/>
        <v>35075.700000000004</v>
      </c>
      <c r="G106" s="8">
        <v>38973</v>
      </c>
      <c r="H106" s="49"/>
      <c r="I106" s="9">
        <f t="shared" si="12"/>
        <v>42870.3</v>
      </c>
      <c r="J106" s="10">
        <f t="shared" si="13"/>
        <v>45354.6</v>
      </c>
      <c r="K106" s="8">
        <v>50394</v>
      </c>
      <c r="L106" s="49"/>
      <c r="M106" s="9">
        <f t="shared" si="14"/>
        <v>55433.4</v>
      </c>
    </row>
    <row r="107" spans="1:13" ht="15.75" thickBot="1" x14ac:dyDescent="0.3">
      <c r="A107" s="82"/>
      <c r="B107" s="83"/>
      <c r="C107" s="82"/>
      <c r="D107" s="82"/>
      <c r="E107" s="82">
        <f t="shared" si="18"/>
        <v>0</v>
      </c>
      <c r="F107" s="82">
        <f t="shared" si="17"/>
        <v>0</v>
      </c>
      <c r="G107" s="82">
        <v>0</v>
      </c>
      <c r="H107" s="82"/>
      <c r="I107" s="82">
        <f t="shared" si="12"/>
        <v>0</v>
      </c>
      <c r="J107" s="82">
        <f t="shared" si="13"/>
        <v>0</v>
      </c>
      <c r="K107" s="82">
        <v>0</v>
      </c>
      <c r="L107" s="82"/>
      <c r="M107" s="82">
        <f t="shared" si="14"/>
        <v>0</v>
      </c>
    </row>
    <row r="108" spans="1:13" x14ac:dyDescent="0.2">
      <c r="A108" s="6" t="s">
        <v>110</v>
      </c>
      <c r="B108" s="41">
        <v>31200</v>
      </c>
      <c r="C108" s="42">
        <v>32385</v>
      </c>
      <c r="D108" s="66">
        <v>33000</v>
      </c>
      <c r="E108" s="9">
        <f t="shared" si="18"/>
        <v>35623.5</v>
      </c>
      <c r="F108" s="10">
        <f t="shared" si="17"/>
        <v>34782.300000000003</v>
      </c>
      <c r="G108" s="43">
        <v>38647</v>
      </c>
      <c r="H108" s="63">
        <v>39000</v>
      </c>
      <c r="I108" s="9">
        <f t="shared" si="12"/>
        <v>42511.700000000004</v>
      </c>
      <c r="J108" s="10">
        <f t="shared" si="13"/>
        <v>43884.9</v>
      </c>
      <c r="K108" s="8">
        <v>48761</v>
      </c>
      <c r="L108" s="49"/>
      <c r="M108" s="9">
        <f t="shared" si="14"/>
        <v>53637.100000000006</v>
      </c>
    </row>
    <row r="109" spans="1:13" x14ac:dyDescent="0.2">
      <c r="A109" s="6" t="s">
        <v>111</v>
      </c>
      <c r="B109" s="24">
        <v>31701</v>
      </c>
      <c r="C109" s="8">
        <v>35223</v>
      </c>
      <c r="D109" s="63">
        <v>37000</v>
      </c>
      <c r="E109" s="9">
        <f t="shared" si="18"/>
        <v>38745.300000000003</v>
      </c>
      <c r="F109" s="10">
        <f t="shared" si="17"/>
        <v>38641.5</v>
      </c>
      <c r="G109" s="12">
        <v>42935</v>
      </c>
      <c r="H109" s="64">
        <v>44000</v>
      </c>
      <c r="I109" s="9">
        <f t="shared" si="12"/>
        <v>47228.500000000007</v>
      </c>
      <c r="J109" s="10">
        <f t="shared" si="13"/>
        <v>44149.5</v>
      </c>
      <c r="K109" s="8">
        <v>49055</v>
      </c>
      <c r="L109" s="63">
        <v>50000</v>
      </c>
      <c r="M109" s="9">
        <f t="shared" si="14"/>
        <v>53960.500000000007</v>
      </c>
    </row>
    <row r="110" spans="1:13" x14ac:dyDescent="0.2">
      <c r="A110" s="6" t="s">
        <v>112</v>
      </c>
      <c r="B110" s="24">
        <f t="shared" ref="B110:B118" si="19">C110*0.9</f>
        <v>49905</v>
      </c>
      <c r="C110" s="8">
        <v>55450</v>
      </c>
      <c r="D110" s="71"/>
      <c r="E110" s="9">
        <f t="shared" si="18"/>
        <v>60995.000000000007</v>
      </c>
      <c r="F110" s="10">
        <f t="shared" si="17"/>
        <v>59022</v>
      </c>
      <c r="G110" s="8">
        <v>65580</v>
      </c>
      <c r="H110" s="63">
        <v>66500</v>
      </c>
      <c r="I110" s="9">
        <f t="shared" si="12"/>
        <v>72138</v>
      </c>
      <c r="J110" s="10">
        <f t="shared" si="13"/>
        <v>69872.400000000009</v>
      </c>
      <c r="K110" s="8">
        <v>77636</v>
      </c>
      <c r="L110" s="63">
        <v>78500</v>
      </c>
      <c r="M110" s="9">
        <f t="shared" si="14"/>
        <v>85399.6</v>
      </c>
    </row>
    <row r="111" spans="1:13" x14ac:dyDescent="0.2">
      <c r="A111" s="6" t="s">
        <v>113</v>
      </c>
      <c r="B111" s="24">
        <f t="shared" si="19"/>
        <v>41710.5</v>
      </c>
      <c r="C111" s="8">
        <v>46345</v>
      </c>
      <c r="D111" s="63">
        <v>48000</v>
      </c>
      <c r="E111" s="9">
        <f t="shared" si="18"/>
        <v>50979.500000000007</v>
      </c>
      <c r="F111" s="10">
        <f t="shared" si="17"/>
        <v>51579.9</v>
      </c>
      <c r="G111" s="12">
        <v>57311</v>
      </c>
      <c r="H111" s="64">
        <v>58000</v>
      </c>
      <c r="I111" s="9">
        <f t="shared" si="12"/>
        <v>63042.100000000006</v>
      </c>
      <c r="J111" s="10">
        <f t="shared" si="13"/>
        <v>65435.4</v>
      </c>
      <c r="K111" s="8">
        <v>72706</v>
      </c>
      <c r="L111" s="63">
        <v>74000</v>
      </c>
      <c r="M111" s="9">
        <f t="shared" si="14"/>
        <v>79976.600000000006</v>
      </c>
    </row>
    <row r="112" spans="1:13" x14ac:dyDescent="0.2">
      <c r="A112" s="6" t="s">
        <v>114</v>
      </c>
      <c r="B112" s="24">
        <v>31200</v>
      </c>
      <c r="C112" s="8">
        <v>34180</v>
      </c>
      <c r="D112" s="63">
        <v>37000</v>
      </c>
      <c r="E112" s="9">
        <f t="shared" si="18"/>
        <v>37598</v>
      </c>
      <c r="F112" s="10">
        <f t="shared" si="17"/>
        <v>36733.5</v>
      </c>
      <c r="G112" s="12">
        <v>40815</v>
      </c>
      <c r="H112" s="64">
        <v>42000</v>
      </c>
      <c r="I112" s="9">
        <f t="shared" si="12"/>
        <v>44896.5</v>
      </c>
      <c r="J112" s="10">
        <f t="shared" si="13"/>
        <v>44601.3</v>
      </c>
      <c r="K112" s="8">
        <v>49557</v>
      </c>
      <c r="L112" s="63">
        <v>50000</v>
      </c>
      <c r="M112" s="9">
        <f t="shared" si="14"/>
        <v>54512.700000000004</v>
      </c>
    </row>
    <row r="113" spans="1:13" x14ac:dyDescent="0.2">
      <c r="A113" s="6" t="s">
        <v>115</v>
      </c>
      <c r="B113" s="24">
        <f t="shared" si="19"/>
        <v>33390</v>
      </c>
      <c r="C113" s="8">
        <v>37100</v>
      </c>
      <c r="D113" s="63">
        <v>39000</v>
      </c>
      <c r="E113" s="9">
        <f t="shared" si="18"/>
        <v>40810</v>
      </c>
      <c r="F113" s="10">
        <f t="shared" si="17"/>
        <v>42012.9</v>
      </c>
      <c r="G113" s="12">
        <v>46681</v>
      </c>
      <c r="H113" s="64">
        <v>48000</v>
      </c>
      <c r="I113" s="9">
        <f t="shared" si="12"/>
        <v>51349.100000000006</v>
      </c>
      <c r="J113" s="10">
        <f t="shared" si="13"/>
        <v>50752.800000000003</v>
      </c>
      <c r="K113" s="8">
        <v>56392</v>
      </c>
      <c r="L113" s="63">
        <v>58000</v>
      </c>
      <c r="M113" s="9">
        <f t="shared" si="14"/>
        <v>62031.200000000004</v>
      </c>
    </row>
    <row r="114" spans="1:13" x14ac:dyDescent="0.2">
      <c r="A114" s="6" t="s">
        <v>24</v>
      </c>
      <c r="B114" s="24">
        <f t="shared" si="19"/>
        <v>38118.6</v>
      </c>
      <c r="C114" s="8">
        <v>42354</v>
      </c>
      <c r="D114" s="49"/>
      <c r="E114" s="9">
        <f t="shared" si="18"/>
        <v>46589.4</v>
      </c>
      <c r="F114" s="10">
        <f t="shared" si="17"/>
        <v>44272.800000000003</v>
      </c>
      <c r="G114" s="8">
        <v>49192</v>
      </c>
      <c r="H114" s="64">
        <v>50000</v>
      </c>
      <c r="I114" s="9">
        <f t="shared" si="12"/>
        <v>54111.200000000004</v>
      </c>
      <c r="J114" s="10">
        <f t="shared" si="13"/>
        <v>56555.1</v>
      </c>
      <c r="K114" s="8">
        <v>62839</v>
      </c>
      <c r="L114" s="49"/>
      <c r="M114" s="9">
        <f t="shared" si="14"/>
        <v>69122.900000000009</v>
      </c>
    </row>
    <row r="115" spans="1:13" x14ac:dyDescent="0.2">
      <c r="A115" s="6" t="s">
        <v>30</v>
      </c>
      <c r="B115" s="24">
        <f t="shared" si="19"/>
        <v>38246.400000000001</v>
      </c>
      <c r="C115" s="8">
        <v>42496</v>
      </c>
      <c r="D115" s="63">
        <v>43000</v>
      </c>
      <c r="E115" s="9">
        <f t="shared" si="18"/>
        <v>46745.600000000006</v>
      </c>
      <c r="F115" s="10">
        <f t="shared" si="17"/>
        <v>47691.9</v>
      </c>
      <c r="G115" s="8">
        <v>52991</v>
      </c>
      <c r="H115" s="63">
        <v>53000</v>
      </c>
      <c r="I115" s="9">
        <f t="shared" si="12"/>
        <v>58290.100000000006</v>
      </c>
      <c r="J115" s="10">
        <f t="shared" si="13"/>
        <v>60050.700000000004</v>
      </c>
      <c r="K115" s="8">
        <v>66723</v>
      </c>
      <c r="L115" s="63">
        <v>67000</v>
      </c>
      <c r="M115" s="9">
        <f t="shared" si="14"/>
        <v>73395.3</v>
      </c>
    </row>
    <row r="116" spans="1:13" s="44" customFormat="1" x14ac:dyDescent="0.2">
      <c r="A116" s="6" t="s">
        <v>23</v>
      </c>
      <c r="B116" s="24">
        <f t="shared" si="19"/>
        <v>40146.300000000003</v>
      </c>
      <c r="C116" s="8">
        <v>44607</v>
      </c>
      <c r="D116" s="63">
        <v>45000</v>
      </c>
      <c r="E116" s="9">
        <f t="shared" si="18"/>
        <v>49067.700000000004</v>
      </c>
      <c r="F116" s="10">
        <f t="shared" si="17"/>
        <v>47409.3</v>
      </c>
      <c r="G116" s="8">
        <v>52677</v>
      </c>
      <c r="H116" s="63">
        <v>53000</v>
      </c>
      <c r="I116" s="9">
        <f t="shared" si="12"/>
        <v>57944.700000000004</v>
      </c>
      <c r="J116" s="10">
        <f t="shared" si="13"/>
        <v>53777.700000000004</v>
      </c>
      <c r="K116" s="8">
        <v>59753</v>
      </c>
      <c r="L116" s="63">
        <v>60000</v>
      </c>
      <c r="M116" s="9">
        <v>65728</v>
      </c>
    </row>
    <row r="117" spans="1:13" x14ac:dyDescent="0.2">
      <c r="A117" s="27" t="s">
        <v>116</v>
      </c>
      <c r="B117" s="24">
        <f t="shared" si="19"/>
        <v>48698.1</v>
      </c>
      <c r="C117" s="8">
        <v>54109</v>
      </c>
      <c r="D117" s="49"/>
      <c r="E117" s="9">
        <f t="shared" si="18"/>
        <v>59519.9</v>
      </c>
      <c r="F117" s="10">
        <f t="shared" si="17"/>
        <v>56183.4</v>
      </c>
      <c r="G117" s="8">
        <v>62426</v>
      </c>
      <c r="H117" s="49"/>
      <c r="I117" s="9">
        <f t="shared" si="12"/>
        <v>68668.600000000006</v>
      </c>
      <c r="J117" s="10">
        <f t="shared" si="13"/>
        <v>68664.600000000006</v>
      </c>
      <c r="K117" s="8">
        <v>76294</v>
      </c>
      <c r="L117" s="63">
        <v>78500</v>
      </c>
      <c r="M117" s="9">
        <f t="shared" si="14"/>
        <v>83923.400000000009</v>
      </c>
    </row>
    <row r="118" spans="1:13" ht="12.75" thickBot="1" x14ac:dyDescent="0.25">
      <c r="A118" s="19" t="s">
        <v>117</v>
      </c>
      <c r="B118" s="45">
        <f t="shared" si="19"/>
        <v>36833.4</v>
      </c>
      <c r="C118" s="23">
        <v>40926</v>
      </c>
      <c r="D118" s="80"/>
      <c r="E118" s="22">
        <f t="shared" si="18"/>
        <v>45018.600000000006</v>
      </c>
      <c r="F118" s="20">
        <f t="shared" si="17"/>
        <v>44864.1</v>
      </c>
      <c r="G118" s="23">
        <v>49849</v>
      </c>
      <c r="H118" s="80"/>
      <c r="I118" s="22">
        <f t="shared" si="12"/>
        <v>54833.9</v>
      </c>
      <c r="J118" s="20">
        <f t="shared" si="13"/>
        <v>49159.8</v>
      </c>
      <c r="K118" s="23">
        <v>54622</v>
      </c>
      <c r="L118" s="80"/>
      <c r="M118" s="22">
        <f t="shared" si="14"/>
        <v>60084.200000000004</v>
      </c>
    </row>
    <row r="119" spans="1:13" x14ac:dyDescent="0.2">
      <c r="A119" s="46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 s="44" customFormat="1" x14ac:dyDescent="0.2">
      <c r="A120" s="47"/>
      <c r="C120" s="48"/>
      <c r="D120" s="48"/>
      <c r="G120" s="49"/>
      <c r="H120" s="49"/>
      <c r="K120" s="48"/>
      <c r="L120" s="48"/>
    </row>
    <row r="121" spans="1:13" s="44" customFormat="1" x14ac:dyDescent="0.2">
      <c r="A121" s="47"/>
      <c r="C121" s="48"/>
      <c r="D121" s="48"/>
      <c r="G121" s="49"/>
      <c r="H121" s="49"/>
      <c r="K121" s="48"/>
      <c r="L121" s="48"/>
    </row>
    <row r="122" spans="1:13" s="44" customFormat="1" x14ac:dyDescent="0.2">
      <c r="A122" s="47"/>
      <c r="C122" s="48"/>
      <c r="D122" s="48"/>
      <c r="G122" s="49"/>
      <c r="H122" s="49"/>
      <c r="K122" s="48"/>
      <c r="L122" s="48"/>
    </row>
    <row r="123" spans="1:13" s="44" customFormat="1" x14ac:dyDescent="0.2">
      <c r="A123" s="47"/>
      <c r="C123" s="48"/>
      <c r="D123" s="48"/>
      <c r="G123" s="49"/>
      <c r="H123" s="49"/>
      <c r="K123" s="48"/>
      <c r="L123" s="48"/>
    </row>
    <row r="124" spans="1:13" s="44" customFormat="1" x14ac:dyDescent="0.2">
      <c r="A124" s="47"/>
      <c r="C124" s="48"/>
      <c r="D124" s="48"/>
      <c r="G124" s="49"/>
      <c r="H124" s="49"/>
      <c r="K124" s="48"/>
      <c r="L124" s="48"/>
    </row>
    <row r="125" spans="1:13" s="44" customFormat="1" x14ac:dyDescent="0.2">
      <c r="A125" s="47"/>
      <c r="C125" s="48"/>
      <c r="D125" s="48"/>
      <c r="G125" s="49"/>
      <c r="H125" s="49"/>
      <c r="K125" s="48"/>
      <c r="L125" s="48"/>
    </row>
    <row r="126" spans="1:13" s="44" customFormat="1" x14ac:dyDescent="0.2">
      <c r="A126" s="47"/>
      <c r="C126" s="48"/>
      <c r="D126" s="48"/>
      <c r="G126" s="49"/>
      <c r="H126" s="49"/>
      <c r="K126" s="48"/>
      <c r="L126" s="48"/>
    </row>
    <row r="127" spans="1:13" s="44" customFormat="1" x14ac:dyDescent="0.2">
      <c r="A127" s="47"/>
      <c r="C127" s="48"/>
      <c r="D127" s="48"/>
      <c r="G127" s="49"/>
      <c r="H127" s="49"/>
      <c r="K127" s="48"/>
      <c r="L127" s="48"/>
    </row>
    <row r="128" spans="1:13" s="44" customFormat="1" x14ac:dyDescent="0.2">
      <c r="A128" s="47"/>
      <c r="C128" s="48"/>
      <c r="D128" s="48"/>
      <c r="G128" s="49"/>
      <c r="H128" s="49"/>
      <c r="K128" s="48"/>
      <c r="L128" s="48"/>
    </row>
    <row r="129" spans="1:12" s="44" customFormat="1" x14ac:dyDescent="0.2">
      <c r="A129" s="47"/>
      <c r="C129" s="48"/>
      <c r="D129" s="48"/>
      <c r="G129" s="49"/>
      <c r="H129" s="49"/>
      <c r="K129" s="48"/>
      <c r="L129" s="48"/>
    </row>
    <row r="130" spans="1:12" s="44" customFormat="1" x14ac:dyDescent="0.2">
      <c r="A130" s="47"/>
      <c r="C130" s="48"/>
      <c r="D130" s="48"/>
      <c r="G130" s="49"/>
      <c r="H130" s="49"/>
      <c r="K130" s="48"/>
      <c r="L130" s="48"/>
    </row>
    <row r="131" spans="1:12" s="44" customFormat="1" x14ac:dyDescent="0.2">
      <c r="A131" s="47"/>
      <c r="C131" s="48"/>
      <c r="D131" s="48"/>
      <c r="G131" s="49"/>
      <c r="H131" s="49"/>
      <c r="K131" s="48"/>
      <c r="L131" s="48"/>
    </row>
    <row r="132" spans="1:12" s="44" customFormat="1" x14ac:dyDescent="0.2">
      <c r="A132" s="47"/>
      <c r="C132" s="48"/>
      <c r="D132" s="48"/>
      <c r="G132" s="49"/>
      <c r="H132" s="49"/>
      <c r="K132" s="48"/>
      <c r="L132" s="48"/>
    </row>
    <row r="133" spans="1:12" s="44" customFormat="1" x14ac:dyDescent="0.2">
      <c r="A133" s="47"/>
      <c r="C133" s="48"/>
      <c r="D133" s="48"/>
      <c r="G133" s="49"/>
      <c r="H133" s="49"/>
      <c r="K133" s="48"/>
      <c r="L133" s="48"/>
    </row>
    <row r="134" spans="1:12" s="44" customFormat="1" x14ac:dyDescent="0.2">
      <c r="A134" s="47"/>
      <c r="C134" s="48"/>
      <c r="D134" s="48"/>
      <c r="G134" s="49"/>
      <c r="H134" s="49"/>
      <c r="K134" s="48"/>
      <c r="L134" s="48"/>
    </row>
    <row r="135" spans="1:12" s="44" customFormat="1" x14ac:dyDescent="0.2">
      <c r="A135" s="47"/>
      <c r="C135" s="48"/>
      <c r="D135" s="48"/>
      <c r="G135" s="49"/>
      <c r="H135" s="49"/>
      <c r="K135" s="48"/>
      <c r="L135" s="48"/>
    </row>
    <row r="136" spans="1:12" s="44" customFormat="1" x14ac:dyDescent="0.2">
      <c r="A136" s="47"/>
      <c r="C136" s="48"/>
      <c r="D136" s="48"/>
      <c r="G136" s="49"/>
      <c r="H136" s="49"/>
      <c r="K136" s="48"/>
      <c r="L136" s="48"/>
    </row>
    <row r="137" spans="1:12" s="44" customFormat="1" x14ac:dyDescent="0.2">
      <c r="A137" s="47"/>
      <c r="C137" s="48"/>
      <c r="D137" s="48"/>
      <c r="G137" s="49"/>
      <c r="H137" s="49"/>
      <c r="K137" s="48"/>
      <c r="L137" s="48"/>
    </row>
    <row r="138" spans="1:12" s="44" customFormat="1" x14ac:dyDescent="0.2">
      <c r="A138" s="47"/>
      <c r="C138" s="48"/>
      <c r="D138" s="48"/>
      <c r="G138" s="49"/>
      <c r="H138" s="49"/>
      <c r="K138" s="48"/>
      <c r="L138" s="48"/>
    </row>
    <row r="139" spans="1:12" s="44" customFormat="1" x14ac:dyDescent="0.2">
      <c r="A139" s="47"/>
      <c r="C139" s="48"/>
      <c r="D139" s="48"/>
      <c r="G139" s="49"/>
      <c r="H139" s="49"/>
      <c r="K139" s="48"/>
      <c r="L139" s="48"/>
    </row>
    <row r="140" spans="1:12" s="44" customFormat="1" x14ac:dyDescent="0.2">
      <c r="A140" s="47"/>
      <c r="C140" s="48"/>
      <c r="D140" s="48"/>
      <c r="G140" s="49"/>
      <c r="H140" s="49"/>
      <c r="K140" s="48"/>
      <c r="L140" s="48"/>
    </row>
    <row r="141" spans="1:12" s="44" customFormat="1" x14ac:dyDescent="0.2">
      <c r="A141" s="47"/>
      <c r="C141" s="48"/>
      <c r="D141" s="48"/>
      <c r="G141" s="49"/>
      <c r="H141" s="49"/>
      <c r="K141" s="48"/>
      <c r="L141" s="48"/>
    </row>
    <row r="142" spans="1:12" s="44" customFormat="1" x14ac:dyDescent="0.2">
      <c r="A142" s="47"/>
      <c r="C142" s="48"/>
      <c r="D142" s="48"/>
      <c r="G142" s="49"/>
      <c r="H142" s="49"/>
      <c r="K142" s="48"/>
      <c r="L142" s="48"/>
    </row>
    <row r="143" spans="1:12" s="44" customFormat="1" x14ac:dyDescent="0.2">
      <c r="A143" s="47"/>
      <c r="C143" s="48"/>
      <c r="D143" s="48"/>
      <c r="G143" s="49"/>
      <c r="H143" s="49"/>
      <c r="K143" s="48"/>
      <c r="L143" s="48"/>
    </row>
    <row r="144" spans="1:12" s="44" customFormat="1" x14ac:dyDescent="0.2">
      <c r="A144" s="47"/>
      <c r="C144" s="48"/>
      <c r="D144" s="48"/>
      <c r="G144" s="49"/>
      <c r="H144" s="49"/>
      <c r="K144" s="48"/>
      <c r="L144" s="48"/>
    </row>
    <row r="145" spans="1:12" s="44" customFormat="1" x14ac:dyDescent="0.2">
      <c r="A145" s="47"/>
      <c r="C145" s="48"/>
      <c r="D145" s="48"/>
      <c r="G145" s="49"/>
      <c r="H145" s="49"/>
      <c r="K145" s="48"/>
      <c r="L145" s="48"/>
    </row>
    <row r="146" spans="1:12" s="44" customFormat="1" x14ac:dyDescent="0.2">
      <c r="A146" s="47"/>
      <c r="C146" s="48"/>
      <c r="D146" s="48"/>
      <c r="G146" s="49"/>
      <c r="H146" s="49"/>
      <c r="K146" s="48"/>
      <c r="L146" s="48"/>
    </row>
    <row r="147" spans="1:12" s="44" customFormat="1" x14ac:dyDescent="0.2">
      <c r="A147" s="47"/>
      <c r="C147" s="48"/>
      <c r="D147" s="48"/>
      <c r="G147" s="49"/>
      <c r="H147" s="49"/>
      <c r="K147" s="48"/>
      <c r="L147" s="48"/>
    </row>
    <row r="148" spans="1:12" s="44" customFormat="1" x14ac:dyDescent="0.2">
      <c r="A148" s="47"/>
      <c r="C148" s="48"/>
      <c r="D148" s="48"/>
      <c r="G148" s="49"/>
      <c r="H148" s="49"/>
      <c r="K148" s="48"/>
      <c r="L148" s="48"/>
    </row>
    <row r="149" spans="1:12" s="44" customFormat="1" x14ac:dyDescent="0.2">
      <c r="A149" s="47"/>
      <c r="C149" s="48"/>
      <c r="D149" s="48"/>
      <c r="G149" s="49"/>
      <c r="H149" s="49"/>
      <c r="K149" s="48"/>
      <c r="L149" s="48"/>
    </row>
    <row r="150" spans="1:12" s="44" customFormat="1" x14ac:dyDescent="0.2">
      <c r="A150" s="47"/>
      <c r="C150" s="48"/>
      <c r="D150" s="48"/>
      <c r="G150" s="49"/>
      <c r="H150" s="49"/>
      <c r="K150" s="48"/>
      <c r="L150" s="48"/>
    </row>
    <row r="151" spans="1:12" s="44" customFormat="1" x14ac:dyDescent="0.2">
      <c r="A151" s="47"/>
      <c r="C151" s="48"/>
      <c r="D151" s="48"/>
      <c r="G151" s="49"/>
      <c r="H151" s="49"/>
      <c r="K151" s="48"/>
      <c r="L151" s="48"/>
    </row>
    <row r="152" spans="1:12" s="44" customFormat="1" x14ac:dyDescent="0.2">
      <c r="A152" s="47"/>
      <c r="C152" s="48"/>
      <c r="D152" s="48"/>
      <c r="G152" s="49"/>
      <c r="H152" s="49"/>
      <c r="K152" s="48"/>
      <c r="L152" s="48"/>
    </row>
    <row r="153" spans="1:12" s="44" customFormat="1" x14ac:dyDescent="0.2">
      <c r="A153" s="47"/>
      <c r="C153" s="48"/>
      <c r="D153" s="48"/>
      <c r="G153" s="49"/>
      <c r="H153" s="49"/>
      <c r="K153" s="48"/>
      <c r="L153" s="48"/>
    </row>
    <row r="154" spans="1:12" s="44" customFormat="1" x14ac:dyDescent="0.2">
      <c r="A154" s="47"/>
      <c r="C154" s="48"/>
      <c r="D154" s="48"/>
      <c r="G154" s="49"/>
      <c r="H154" s="49"/>
      <c r="K154" s="48"/>
      <c r="L154" s="48"/>
    </row>
    <row r="155" spans="1:12" s="44" customFormat="1" x14ac:dyDescent="0.2">
      <c r="A155" s="47"/>
      <c r="C155" s="48"/>
      <c r="D155" s="48"/>
      <c r="G155" s="49"/>
      <c r="H155" s="49"/>
      <c r="K155" s="48"/>
      <c r="L155" s="48"/>
    </row>
    <row r="156" spans="1:12" s="44" customFormat="1" x14ac:dyDescent="0.2">
      <c r="A156" s="47"/>
      <c r="C156" s="48"/>
      <c r="D156" s="48"/>
      <c r="G156" s="49"/>
      <c r="H156" s="49"/>
      <c r="K156" s="48"/>
      <c r="L156" s="48"/>
    </row>
    <row r="157" spans="1:12" s="44" customFormat="1" x14ac:dyDescent="0.2">
      <c r="A157" s="47"/>
      <c r="C157" s="48"/>
      <c r="D157" s="48"/>
      <c r="G157" s="49"/>
      <c r="H157" s="49"/>
      <c r="K157" s="48"/>
      <c r="L157" s="48"/>
    </row>
    <row r="158" spans="1:12" s="44" customFormat="1" x14ac:dyDescent="0.2">
      <c r="A158" s="47"/>
      <c r="C158" s="48"/>
      <c r="D158" s="48"/>
      <c r="G158" s="49"/>
      <c r="H158" s="49"/>
      <c r="K158" s="48"/>
      <c r="L158" s="48"/>
    </row>
    <row r="159" spans="1:12" s="44" customFormat="1" x14ac:dyDescent="0.2">
      <c r="A159" s="47"/>
      <c r="C159" s="48"/>
      <c r="D159" s="48"/>
      <c r="G159" s="49"/>
      <c r="H159" s="49"/>
      <c r="K159" s="48"/>
      <c r="L159" s="48"/>
    </row>
    <row r="160" spans="1:12" s="44" customFormat="1" x14ac:dyDescent="0.2">
      <c r="A160" s="47"/>
      <c r="C160" s="48"/>
      <c r="D160" s="48"/>
      <c r="G160" s="49"/>
      <c r="H160" s="49"/>
      <c r="K160" s="48"/>
      <c r="L160" s="48"/>
    </row>
    <row r="161" spans="1:12" s="44" customFormat="1" x14ac:dyDescent="0.2">
      <c r="A161" s="47"/>
      <c r="C161" s="48"/>
      <c r="D161" s="48"/>
      <c r="G161" s="49"/>
      <c r="H161" s="49"/>
      <c r="K161" s="48"/>
      <c r="L161" s="48"/>
    </row>
    <row r="162" spans="1:12" s="44" customFormat="1" x14ac:dyDescent="0.2">
      <c r="A162" s="47"/>
      <c r="C162" s="48"/>
      <c r="D162" s="48"/>
      <c r="G162" s="49"/>
      <c r="H162" s="49"/>
      <c r="K162" s="48"/>
      <c r="L162" s="48"/>
    </row>
    <row r="163" spans="1:12" s="44" customFormat="1" x14ac:dyDescent="0.2">
      <c r="A163" s="47"/>
      <c r="C163" s="48"/>
      <c r="D163" s="48"/>
      <c r="G163" s="49"/>
      <c r="H163" s="49"/>
      <c r="K163" s="48"/>
      <c r="L163" s="48"/>
    </row>
    <row r="164" spans="1:12" s="44" customFormat="1" x14ac:dyDescent="0.2">
      <c r="A164" s="47"/>
      <c r="C164" s="48"/>
      <c r="D164" s="48"/>
      <c r="G164" s="49"/>
      <c r="H164" s="49"/>
      <c r="K164" s="48"/>
      <c r="L164" s="48"/>
    </row>
    <row r="165" spans="1:12" s="44" customFormat="1" x14ac:dyDescent="0.2">
      <c r="A165" s="47"/>
      <c r="C165" s="48"/>
      <c r="D165" s="48"/>
      <c r="G165" s="49"/>
      <c r="H165" s="49"/>
      <c r="K165" s="48"/>
      <c r="L165" s="48"/>
    </row>
    <row r="166" spans="1:12" s="44" customFormat="1" x14ac:dyDescent="0.2">
      <c r="A166" s="47"/>
      <c r="C166" s="48"/>
      <c r="D166" s="48"/>
      <c r="G166" s="49"/>
      <c r="H166" s="49"/>
      <c r="K166" s="48"/>
      <c r="L166" s="48"/>
    </row>
    <row r="167" spans="1:12" s="44" customFormat="1" x14ac:dyDescent="0.2">
      <c r="A167" s="47"/>
      <c r="C167" s="48"/>
      <c r="D167" s="48"/>
      <c r="G167" s="49"/>
      <c r="H167" s="49"/>
      <c r="K167" s="48"/>
      <c r="L167" s="48"/>
    </row>
    <row r="168" spans="1:12" s="44" customFormat="1" x14ac:dyDescent="0.2">
      <c r="A168" s="47"/>
      <c r="C168" s="48"/>
      <c r="D168" s="48"/>
      <c r="G168" s="49"/>
      <c r="H168" s="49"/>
      <c r="K168" s="48"/>
      <c r="L168" s="48"/>
    </row>
    <row r="169" spans="1:12" s="44" customFormat="1" x14ac:dyDescent="0.2">
      <c r="A169" s="47"/>
      <c r="C169" s="48"/>
      <c r="D169" s="48"/>
      <c r="G169" s="49"/>
      <c r="H169" s="49"/>
      <c r="K169" s="48"/>
      <c r="L169" s="48"/>
    </row>
    <row r="170" spans="1:12" s="44" customFormat="1" x14ac:dyDescent="0.2">
      <c r="A170" s="47"/>
      <c r="C170" s="48"/>
      <c r="D170" s="48"/>
      <c r="G170" s="49"/>
      <c r="H170" s="49"/>
      <c r="K170" s="48"/>
      <c r="L170" s="48"/>
    </row>
    <row r="171" spans="1:12" s="44" customFormat="1" x14ac:dyDescent="0.2">
      <c r="A171" s="47"/>
      <c r="C171" s="48"/>
      <c r="D171" s="48"/>
      <c r="G171" s="49"/>
      <c r="H171" s="49"/>
      <c r="K171" s="48"/>
      <c r="L171" s="48"/>
    </row>
    <row r="172" spans="1:12" s="44" customFormat="1" x14ac:dyDescent="0.2">
      <c r="A172" s="47"/>
      <c r="C172" s="48"/>
      <c r="D172" s="48"/>
      <c r="G172" s="49"/>
      <c r="H172" s="49"/>
      <c r="K172" s="48"/>
      <c r="L172" s="48"/>
    </row>
    <row r="173" spans="1:12" s="44" customFormat="1" x14ac:dyDescent="0.2">
      <c r="A173" s="47"/>
      <c r="C173" s="48"/>
      <c r="D173" s="48"/>
      <c r="G173" s="49"/>
      <c r="H173" s="49"/>
      <c r="K173" s="48"/>
      <c r="L173" s="48"/>
    </row>
    <row r="174" spans="1:12" s="44" customFormat="1" x14ac:dyDescent="0.2">
      <c r="A174" s="47"/>
      <c r="C174" s="48"/>
      <c r="D174" s="48"/>
      <c r="G174" s="49"/>
      <c r="H174" s="49"/>
      <c r="K174" s="48"/>
      <c r="L174" s="48"/>
    </row>
    <row r="175" spans="1:12" s="44" customFormat="1" x14ac:dyDescent="0.2">
      <c r="A175" s="47"/>
      <c r="C175" s="48"/>
      <c r="D175" s="48"/>
      <c r="G175" s="49"/>
      <c r="H175" s="49"/>
      <c r="K175" s="48"/>
      <c r="L175" s="48"/>
    </row>
    <row r="176" spans="1:12" s="44" customFormat="1" x14ac:dyDescent="0.2">
      <c r="A176" s="47"/>
      <c r="C176" s="48"/>
      <c r="D176" s="48"/>
      <c r="G176" s="49"/>
      <c r="H176" s="49"/>
      <c r="K176" s="48"/>
      <c r="L176" s="48"/>
    </row>
    <row r="177" spans="1:12" s="44" customFormat="1" x14ac:dyDescent="0.2">
      <c r="A177" s="47"/>
      <c r="C177" s="48"/>
      <c r="D177" s="48"/>
      <c r="G177" s="49"/>
      <c r="H177" s="49"/>
      <c r="K177" s="48"/>
      <c r="L177" s="48"/>
    </row>
    <row r="178" spans="1:12" s="44" customFormat="1" x14ac:dyDescent="0.2">
      <c r="A178" s="47"/>
      <c r="C178" s="48"/>
      <c r="D178" s="48"/>
      <c r="G178" s="49"/>
      <c r="H178" s="49"/>
      <c r="K178" s="48"/>
      <c r="L178" s="48"/>
    </row>
    <row r="179" spans="1:12" s="44" customFormat="1" x14ac:dyDescent="0.2">
      <c r="A179" s="47"/>
      <c r="C179" s="48"/>
      <c r="D179" s="48"/>
      <c r="G179" s="49"/>
      <c r="H179" s="49"/>
      <c r="K179" s="48"/>
      <c r="L179" s="48"/>
    </row>
    <row r="180" spans="1:12" s="44" customFormat="1" x14ac:dyDescent="0.2">
      <c r="A180" s="47"/>
      <c r="C180" s="48"/>
      <c r="D180" s="48"/>
      <c r="G180" s="49"/>
      <c r="H180" s="49"/>
      <c r="K180" s="48"/>
      <c r="L180" s="48"/>
    </row>
    <row r="181" spans="1:12" s="44" customFormat="1" x14ac:dyDescent="0.2">
      <c r="A181" s="47"/>
      <c r="C181" s="48"/>
      <c r="D181" s="48"/>
      <c r="G181" s="49"/>
      <c r="H181" s="49"/>
      <c r="K181" s="48"/>
      <c r="L181" s="48"/>
    </row>
    <row r="182" spans="1:12" s="44" customFormat="1" x14ac:dyDescent="0.2">
      <c r="A182" s="47"/>
      <c r="C182" s="48"/>
      <c r="D182" s="48"/>
      <c r="G182" s="49"/>
      <c r="H182" s="49"/>
      <c r="K182" s="48"/>
      <c r="L182" s="48"/>
    </row>
    <row r="183" spans="1:12" s="44" customFormat="1" x14ac:dyDescent="0.2">
      <c r="A183" s="47"/>
      <c r="C183" s="48"/>
      <c r="D183" s="48"/>
      <c r="G183" s="49"/>
      <c r="H183" s="49"/>
      <c r="K183" s="48"/>
      <c r="L183" s="48"/>
    </row>
    <row r="184" spans="1:12" s="44" customFormat="1" x14ac:dyDescent="0.2">
      <c r="A184" s="47"/>
      <c r="C184" s="48"/>
      <c r="D184" s="48"/>
      <c r="G184" s="49"/>
      <c r="H184" s="49"/>
      <c r="K184" s="48"/>
      <c r="L184" s="48"/>
    </row>
    <row r="185" spans="1:12" s="44" customFormat="1" x14ac:dyDescent="0.2">
      <c r="A185" s="47"/>
      <c r="C185" s="48"/>
      <c r="D185" s="48"/>
      <c r="G185" s="49"/>
      <c r="H185" s="49"/>
      <c r="K185" s="48"/>
      <c r="L185" s="48"/>
    </row>
    <row r="186" spans="1:12" s="44" customFormat="1" x14ac:dyDescent="0.2">
      <c r="A186" s="47"/>
      <c r="C186" s="48"/>
      <c r="D186" s="48"/>
      <c r="G186" s="49"/>
      <c r="H186" s="49"/>
      <c r="K186" s="48"/>
      <c r="L186" s="48"/>
    </row>
    <row r="187" spans="1:12" s="44" customFormat="1" x14ac:dyDescent="0.2">
      <c r="A187" s="47"/>
      <c r="C187" s="48"/>
      <c r="D187" s="48"/>
      <c r="G187" s="49"/>
      <c r="H187" s="49"/>
      <c r="K187" s="48"/>
      <c r="L187" s="48"/>
    </row>
    <row r="188" spans="1:12" s="44" customFormat="1" x14ac:dyDescent="0.2">
      <c r="A188" s="47"/>
      <c r="C188" s="48"/>
      <c r="D188" s="48"/>
      <c r="G188" s="49"/>
      <c r="H188" s="49"/>
      <c r="K188" s="48"/>
      <c r="L188" s="48"/>
    </row>
    <row r="189" spans="1:12" s="44" customFormat="1" x14ac:dyDescent="0.2">
      <c r="A189" s="47"/>
      <c r="C189" s="48"/>
      <c r="D189" s="48"/>
      <c r="G189" s="49"/>
      <c r="H189" s="49"/>
      <c r="K189" s="48"/>
      <c r="L189" s="48"/>
    </row>
    <row r="190" spans="1:12" s="44" customFormat="1" x14ac:dyDescent="0.2">
      <c r="A190" s="47"/>
      <c r="C190" s="48"/>
      <c r="D190" s="48"/>
      <c r="G190" s="49"/>
      <c r="H190" s="49"/>
      <c r="K190" s="48"/>
      <c r="L190" s="48"/>
    </row>
    <row r="191" spans="1:12" s="44" customFormat="1" x14ac:dyDescent="0.2">
      <c r="A191" s="47"/>
      <c r="C191" s="48"/>
      <c r="D191" s="48"/>
      <c r="G191" s="49"/>
      <c r="H191" s="49"/>
      <c r="K191" s="48"/>
      <c r="L191" s="48"/>
    </row>
    <row r="192" spans="1:12" s="44" customFormat="1" x14ac:dyDescent="0.2">
      <c r="A192" s="47"/>
      <c r="C192" s="48"/>
      <c r="D192" s="48"/>
      <c r="G192" s="49"/>
      <c r="H192" s="49"/>
      <c r="K192" s="48"/>
      <c r="L192" s="48"/>
    </row>
    <row r="193" spans="1:12" s="44" customFormat="1" x14ac:dyDescent="0.2">
      <c r="A193" s="47"/>
      <c r="C193" s="48"/>
      <c r="D193" s="48"/>
      <c r="G193" s="49"/>
      <c r="H193" s="49"/>
      <c r="K193" s="48"/>
      <c r="L193" s="48"/>
    </row>
    <row r="194" spans="1:12" s="44" customFormat="1" x14ac:dyDescent="0.2">
      <c r="A194" s="47"/>
      <c r="C194" s="48"/>
      <c r="D194" s="48"/>
      <c r="G194" s="49"/>
      <c r="H194" s="49"/>
      <c r="K194" s="48"/>
      <c r="L194" s="48"/>
    </row>
    <row r="195" spans="1:12" s="44" customFormat="1" x14ac:dyDescent="0.2">
      <c r="A195" s="47"/>
      <c r="C195" s="48"/>
      <c r="D195" s="48"/>
      <c r="G195" s="49"/>
      <c r="H195" s="49"/>
      <c r="K195" s="48"/>
      <c r="L195" s="48"/>
    </row>
    <row r="196" spans="1:12" s="44" customFormat="1" x14ac:dyDescent="0.2">
      <c r="A196" s="47"/>
      <c r="C196" s="48"/>
      <c r="D196" s="48"/>
      <c r="G196" s="49"/>
      <c r="H196" s="49"/>
      <c r="K196" s="48"/>
      <c r="L196" s="48"/>
    </row>
    <row r="197" spans="1:12" s="44" customFormat="1" x14ac:dyDescent="0.2">
      <c r="A197" s="47"/>
      <c r="C197" s="48"/>
      <c r="D197" s="48"/>
      <c r="G197" s="49"/>
      <c r="H197" s="49"/>
      <c r="K197" s="48"/>
      <c r="L197" s="48"/>
    </row>
    <row r="198" spans="1:12" s="44" customFormat="1" x14ac:dyDescent="0.2">
      <c r="A198" s="47"/>
      <c r="C198" s="48"/>
      <c r="D198" s="48"/>
      <c r="G198" s="49"/>
      <c r="H198" s="49"/>
      <c r="K198" s="48"/>
      <c r="L198" s="48"/>
    </row>
    <row r="199" spans="1:12" s="44" customFormat="1" x14ac:dyDescent="0.2">
      <c r="A199" s="47"/>
      <c r="C199" s="48"/>
      <c r="D199" s="48"/>
      <c r="G199" s="49"/>
      <c r="H199" s="49"/>
      <c r="K199" s="48"/>
      <c r="L199" s="48"/>
    </row>
    <row r="200" spans="1:12" s="44" customFormat="1" x14ac:dyDescent="0.2">
      <c r="A200" s="47"/>
      <c r="C200" s="48"/>
      <c r="D200" s="48"/>
      <c r="G200" s="49"/>
      <c r="H200" s="49"/>
      <c r="K200" s="48"/>
      <c r="L200" s="48"/>
    </row>
    <row r="201" spans="1:12" s="44" customFormat="1" x14ac:dyDescent="0.2">
      <c r="A201" s="47"/>
      <c r="C201" s="48"/>
      <c r="D201" s="48"/>
      <c r="G201" s="49"/>
      <c r="H201" s="49"/>
      <c r="K201" s="48"/>
      <c r="L201" s="48"/>
    </row>
    <row r="202" spans="1:12" s="44" customFormat="1" x14ac:dyDescent="0.2">
      <c r="A202" s="47"/>
      <c r="C202" s="48"/>
      <c r="D202" s="48"/>
      <c r="G202" s="49"/>
      <c r="H202" s="49"/>
      <c r="K202" s="48"/>
      <c r="L202" s="48"/>
    </row>
    <row r="203" spans="1:12" s="44" customFormat="1" x14ac:dyDescent="0.2">
      <c r="A203" s="47"/>
      <c r="C203" s="48"/>
      <c r="D203" s="48"/>
      <c r="G203" s="49"/>
      <c r="H203" s="49"/>
      <c r="K203" s="48"/>
      <c r="L203" s="48"/>
    </row>
    <row r="204" spans="1:12" s="44" customFormat="1" x14ac:dyDescent="0.2">
      <c r="A204" s="47"/>
      <c r="C204" s="48"/>
      <c r="D204" s="48"/>
      <c r="G204" s="49"/>
      <c r="H204" s="49"/>
      <c r="K204" s="48"/>
      <c r="L204" s="48"/>
    </row>
    <row r="205" spans="1:12" s="44" customFormat="1" x14ac:dyDescent="0.2">
      <c r="A205" s="47"/>
      <c r="C205" s="48"/>
      <c r="D205" s="48"/>
      <c r="G205" s="49"/>
      <c r="H205" s="49"/>
      <c r="K205" s="48"/>
      <c r="L205" s="48"/>
    </row>
    <row r="206" spans="1:12" s="44" customFormat="1" x14ac:dyDescent="0.2">
      <c r="A206" s="47"/>
      <c r="C206" s="48"/>
      <c r="D206" s="48"/>
      <c r="G206" s="49"/>
      <c r="H206" s="49"/>
      <c r="K206" s="48"/>
      <c r="L206" s="48"/>
    </row>
    <row r="207" spans="1:12" s="44" customFormat="1" x14ac:dyDescent="0.2">
      <c r="A207" s="47"/>
      <c r="C207" s="48"/>
      <c r="D207" s="48"/>
      <c r="G207" s="49"/>
      <c r="H207" s="49"/>
      <c r="K207" s="48"/>
      <c r="L207" s="48"/>
    </row>
    <row r="208" spans="1:12" s="44" customFormat="1" x14ac:dyDescent="0.2">
      <c r="A208" s="47"/>
      <c r="C208" s="48"/>
      <c r="D208" s="48"/>
      <c r="G208" s="49"/>
      <c r="H208" s="49"/>
      <c r="K208" s="48"/>
      <c r="L208" s="48"/>
    </row>
    <row r="209" spans="1:12" s="44" customFormat="1" x14ac:dyDescent="0.2">
      <c r="A209" s="47"/>
      <c r="C209" s="48"/>
      <c r="D209" s="48"/>
      <c r="G209" s="49"/>
      <c r="H209" s="49"/>
      <c r="K209" s="48"/>
      <c r="L209" s="48"/>
    </row>
    <row r="210" spans="1:12" s="44" customFormat="1" x14ac:dyDescent="0.2">
      <c r="A210" s="47"/>
      <c r="C210" s="48"/>
      <c r="D210" s="48"/>
      <c r="G210" s="49"/>
      <c r="H210" s="49"/>
      <c r="K210" s="48"/>
      <c r="L210" s="48"/>
    </row>
    <row r="211" spans="1:12" s="44" customFormat="1" x14ac:dyDescent="0.2">
      <c r="A211" s="47"/>
      <c r="C211" s="48"/>
      <c r="D211" s="48"/>
      <c r="G211" s="49"/>
      <c r="H211" s="49"/>
      <c r="K211" s="48"/>
      <c r="L211" s="48"/>
    </row>
    <row r="212" spans="1:12" s="44" customFormat="1" x14ac:dyDescent="0.2">
      <c r="A212" s="47"/>
      <c r="C212" s="48"/>
      <c r="D212" s="48"/>
      <c r="G212" s="49"/>
      <c r="H212" s="49"/>
      <c r="K212" s="48"/>
      <c r="L212" s="48"/>
    </row>
    <row r="213" spans="1:12" s="44" customFormat="1" x14ac:dyDescent="0.2">
      <c r="A213" s="47"/>
      <c r="C213" s="48"/>
      <c r="D213" s="48"/>
      <c r="G213" s="49"/>
      <c r="H213" s="49"/>
      <c r="K213" s="48"/>
      <c r="L213" s="48"/>
    </row>
    <row r="214" spans="1:12" s="44" customFormat="1" x14ac:dyDescent="0.2">
      <c r="A214" s="47"/>
      <c r="C214" s="48"/>
      <c r="D214" s="48"/>
      <c r="G214" s="49"/>
      <c r="H214" s="49"/>
      <c r="K214" s="48"/>
      <c r="L214" s="48"/>
    </row>
    <row r="215" spans="1:12" s="44" customFormat="1" x14ac:dyDescent="0.2">
      <c r="A215" s="47"/>
      <c r="C215" s="48"/>
      <c r="D215" s="48"/>
      <c r="G215" s="49"/>
      <c r="H215" s="49"/>
      <c r="K215" s="48"/>
      <c r="L215" s="48"/>
    </row>
    <row r="216" spans="1:12" s="44" customFormat="1" x14ac:dyDescent="0.2">
      <c r="A216" s="47"/>
      <c r="C216" s="48"/>
      <c r="D216" s="48"/>
      <c r="G216" s="49"/>
      <c r="H216" s="49"/>
      <c r="K216" s="48"/>
      <c r="L216" s="48"/>
    </row>
    <row r="217" spans="1:12" s="44" customFormat="1" x14ac:dyDescent="0.2">
      <c r="A217" s="47"/>
      <c r="C217" s="48"/>
      <c r="D217" s="48"/>
      <c r="G217" s="49"/>
      <c r="H217" s="49"/>
      <c r="K217" s="48"/>
      <c r="L217" s="48"/>
    </row>
    <row r="218" spans="1:12" s="44" customFormat="1" x14ac:dyDescent="0.2">
      <c r="A218" s="47"/>
      <c r="C218" s="48"/>
      <c r="D218" s="48"/>
      <c r="G218" s="49"/>
      <c r="H218" s="49"/>
      <c r="K218" s="48"/>
      <c r="L218" s="48"/>
    </row>
    <row r="219" spans="1:12" s="44" customFormat="1" x14ac:dyDescent="0.2">
      <c r="A219" s="47"/>
      <c r="C219" s="48"/>
      <c r="D219" s="48"/>
      <c r="G219" s="49"/>
      <c r="H219" s="49"/>
      <c r="K219" s="48"/>
      <c r="L219" s="48"/>
    </row>
    <row r="220" spans="1:12" s="44" customFormat="1" x14ac:dyDescent="0.2">
      <c r="A220" s="47"/>
      <c r="C220" s="48"/>
      <c r="D220" s="48"/>
      <c r="G220" s="49"/>
      <c r="H220" s="49"/>
      <c r="K220" s="48"/>
      <c r="L220" s="48"/>
    </row>
    <row r="221" spans="1:12" s="44" customFormat="1" x14ac:dyDescent="0.2">
      <c r="A221" s="47"/>
      <c r="C221" s="48"/>
      <c r="D221" s="48"/>
      <c r="G221" s="49"/>
      <c r="H221" s="49"/>
      <c r="K221" s="48"/>
      <c r="L221" s="48"/>
    </row>
    <row r="222" spans="1:12" s="44" customFormat="1" x14ac:dyDescent="0.2">
      <c r="A222" s="47"/>
      <c r="C222" s="48"/>
      <c r="D222" s="48"/>
      <c r="G222" s="49"/>
      <c r="H222" s="49"/>
      <c r="K222" s="48"/>
      <c r="L222" s="48"/>
    </row>
    <row r="223" spans="1:12" s="44" customFormat="1" x14ac:dyDescent="0.2">
      <c r="A223" s="47"/>
      <c r="C223" s="48"/>
      <c r="D223" s="48"/>
      <c r="G223" s="49"/>
      <c r="H223" s="49"/>
      <c r="K223" s="48"/>
      <c r="L223" s="48"/>
    </row>
    <row r="224" spans="1:12" s="44" customFormat="1" x14ac:dyDescent="0.2">
      <c r="A224" s="47"/>
      <c r="C224" s="48"/>
      <c r="D224" s="48"/>
      <c r="G224" s="49"/>
      <c r="H224" s="49"/>
      <c r="K224" s="48"/>
      <c r="L224" s="48"/>
    </row>
    <row r="225" spans="1:12" s="44" customFormat="1" x14ac:dyDescent="0.2">
      <c r="A225" s="47"/>
      <c r="C225" s="48"/>
      <c r="D225" s="48"/>
      <c r="G225" s="49"/>
      <c r="H225" s="49"/>
      <c r="K225" s="48"/>
      <c r="L225" s="48"/>
    </row>
    <row r="226" spans="1:12" s="44" customFormat="1" x14ac:dyDescent="0.2">
      <c r="A226" s="47"/>
      <c r="C226" s="48"/>
      <c r="D226" s="48"/>
      <c r="G226" s="49"/>
      <c r="H226" s="49"/>
      <c r="K226" s="48"/>
      <c r="L226" s="48"/>
    </row>
    <row r="227" spans="1:12" s="44" customFormat="1" x14ac:dyDescent="0.2">
      <c r="A227" s="47"/>
      <c r="C227" s="48"/>
      <c r="D227" s="48"/>
      <c r="G227" s="49"/>
      <c r="H227" s="49"/>
      <c r="K227" s="48"/>
      <c r="L227" s="48"/>
    </row>
    <row r="228" spans="1:12" s="44" customFormat="1" x14ac:dyDescent="0.2">
      <c r="A228" s="47"/>
      <c r="C228" s="48"/>
      <c r="D228" s="48"/>
      <c r="G228" s="49"/>
      <c r="H228" s="49"/>
      <c r="K228" s="48"/>
      <c r="L228" s="48"/>
    </row>
    <row r="229" spans="1:12" s="44" customFormat="1" x14ac:dyDescent="0.2">
      <c r="A229" s="47"/>
      <c r="C229" s="48"/>
      <c r="D229" s="48"/>
      <c r="G229" s="49"/>
      <c r="H229" s="49"/>
      <c r="K229" s="48"/>
      <c r="L229" s="48"/>
    </row>
    <row r="230" spans="1:12" s="44" customFormat="1" x14ac:dyDescent="0.2">
      <c r="A230" s="47"/>
      <c r="C230" s="48"/>
      <c r="D230" s="48"/>
      <c r="G230" s="49"/>
      <c r="H230" s="49"/>
      <c r="K230" s="48"/>
      <c r="L230" s="48"/>
    </row>
    <row r="231" spans="1:12" s="44" customFormat="1" x14ac:dyDescent="0.2">
      <c r="A231" s="47"/>
      <c r="C231" s="48"/>
      <c r="D231" s="48"/>
      <c r="G231" s="49"/>
      <c r="H231" s="49"/>
      <c r="K231" s="48"/>
      <c r="L231" s="48"/>
    </row>
    <row r="232" spans="1:12" s="44" customFormat="1" x14ac:dyDescent="0.2">
      <c r="A232" s="47"/>
      <c r="C232" s="48"/>
      <c r="D232" s="48"/>
      <c r="G232" s="49"/>
      <c r="H232" s="49"/>
      <c r="K232" s="48"/>
      <c r="L232" s="48"/>
    </row>
    <row r="233" spans="1:12" s="44" customFormat="1" x14ac:dyDescent="0.2">
      <c r="A233" s="47"/>
      <c r="C233" s="48"/>
      <c r="D233" s="48"/>
      <c r="G233" s="49"/>
      <c r="H233" s="49"/>
      <c r="K233" s="48"/>
      <c r="L233" s="48"/>
    </row>
    <row r="234" spans="1:12" s="44" customFormat="1" x14ac:dyDescent="0.2">
      <c r="A234" s="47"/>
      <c r="C234" s="48"/>
      <c r="D234" s="48"/>
      <c r="G234" s="49"/>
      <c r="H234" s="49"/>
      <c r="K234" s="48"/>
      <c r="L234" s="48"/>
    </row>
    <row r="235" spans="1:12" s="44" customFormat="1" x14ac:dyDescent="0.2">
      <c r="A235" s="47"/>
      <c r="C235" s="48"/>
      <c r="D235" s="48"/>
      <c r="G235" s="49"/>
      <c r="H235" s="49"/>
      <c r="K235" s="48"/>
      <c r="L235" s="48"/>
    </row>
    <row r="236" spans="1:12" s="44" customFormat="1" x14ac:dyDescent="0.2">
      <c r="A236" s="47"/>
      <c r="C236" s="48"/>
      <c r="D236" s="48"/>
      <c r="G236" s="49"/>
      <c r="H236" s="49"/>
      <c r="K236" s="48"/>
      <c r="L236" s="48"/>
    </row>
    <row r="237" spans="1:12" s="44" customFormat="1" x14ac:dyDescent="0.2">
      <c r="A237" s="47"/>
      <c r="C237" s="48"/>
      <c r="D237" s="48"/>
      <c r="G237" s="49"/>
      <c r="H237" s="49"/>
      <c r="K237" s="48"/>
      <c r="L237" s="48"/>
    </row>
    <row r="238" spans="1:12" s="44" customFormat="1" x14ac:dyDescent="0.2">
      <c r="A238" s="47"/>
      <c r="C238" s="48"/>
      <c r="D238" s="48"/>
      <c r="G238" s="49"/>
      <c r="H238" s="49"/>
      <c r="K238" s="48"/>
      <c r="L238" s="48"/>
    </row>
    <row r="239" spans="1:12" s="44" customFormat="1" x14ac:dyDescent="0.2">
      <c r="A239" s="47"/>
      <c r="C239" s="48"/>
      <c r="D239" s="48"/>
      <c r="G239" s="49"/>
      <c r="H239" s="49"/>
      <c r="K239" s="48"/>
      <c r="L239" s="48"/>
    </row>
    <row r="240" spans="1:12" s="44" customFormat="1" x14ac:dyDescent="0.2">
      <c r="A240" s="47"/>
      <c r="C240" s="48"/>
      <c r="D240" s="48"/>
      <c r="G240" s="49"/>
      <c r="H240" s="49"/>
      <c r="K240" s="48"/>
      <c r="L240" s="48"/>
    </row>
    <row r="241" spans="1:12" s="44" customFormat="1" x14ac:dyDescent="0.2">
      <c r="A241" s="47"/>
      <c r="C241" s="48"/>
      <c r="D241" s="48"/>
      <c r="G241" s="49"/>
      <c r="H241" s="49"/>
      <c r="K241" s="48"/>
      <c r="L241" s="48"/>
    </row>
    <row r="242" spans="1:12" s="44" customFormat="1" x14ac:dyDescent="0.2">
      <c r="A242" s="47"/>
      <c r="C242" s="48"/>
      <c r="D242" s="48"/>
      <c r="G242" s="49"/>
      <c r="H242" s="49"/>
      <c r="K242" s="48"/>
      <c r="L242" s="48"/>
    </row>
    <row r="243" spans="1:12" s="44" customFormat="1" x14ac:dyDescent="0.2">
      <c r="A243" s="47"/>
      <c r="C243" s="48"/>
      <c r="D243" s="48"/>
      <c r="G243" s="49"/>
      <c r="H243" s="49"/>
      <c r="K243" s="48"/>
      <c r="L243" s="48"/>
    </row>
    <row r="244" spans="1:12" s="44" customFormat="1" x14ac:dyDescent="0.2">
      <c r="A244" s="47"/>
      <c r="C244" s="48"/>
      <c r="D244" s="48"/>
      <c r="G244" s="49"/>
      <c r="H244" s="49"/>
      <c r="K244" s="48"/>
      <c r="L244" s="48"/>
    </row>
    <row r="245" spans="1:12" s="44" customFormat="1" x14ac:dyDescent="0.2">
      <c r="A245" s="47"/>
      <c r="C245" s="48"/>
      <c r="D245" s="48"/>
      <c r="G245" s="49"/>
      <c r="H245" s="49"/>
      <c r="K245" s="48"/>
      <c r="L245" s="48"/>
    </row>
    <row r="246" spans="1:12" s="44" customFormat="1" x14ac:dyDescent="0.2">
      <c r="A246" s="47"/>
      <c r="C246" s="48"/>
      <c r="D246" s="48"/>
      <c r="G246" s="49"/>
      <c r="H246" s="49"/>
      <c r="K246" s="48"/>
      <c r="L246" s="48"/>
    </row>
    <row r="247" spans="1:12" s="44" customFormat="1" x14ac:dyDescent="0.2">
      <c r="A247" s="47"/>
      <c r="C247" s="48"/>
      <c r="D247" s="48"/>
      <c r="G247" s="49"/>
      <c r="H247" s="49"/>
      <c r="K247" s="48"/>
      <c r="L247" s="48"/>
    </row>
    <row r="248" spans="1:12" s="44" customFormat="1" x14ac:dyDescent="0.2">
      <c r="A248" s="47"/>
      <c r="C248" s="48"/>
      <c r="D248" s="48"/>
      <c r="G248" s="49"/>
      <c r="H248" s="49"/>
      <c r="K248" s="48"/>
      <c r="L248" s="48"/>
    </row>
    <row r="249" spans="1:12" s="44" customFormat="1" x14ac:dyDescent="0.2">
      <c r="A249" s="47"/>
      <c r="C249" s="48"/>
      <c r="D249" s="48"/>
      <c r="G249" s="49"/>
      <c r="H249" s="49"/>
      <c r="K249" s="48"/>
      <c r="L249" s="48"/>
    </row>
    <row r="250" spans="1:12" s="44" customFormat="1" x14ac:dyDescent="0.2">
      <c r="A250" s="47"/>
      <c r="C250" s="48"/>
      <c r="D250" s="48"/>
      <c r="G250" s="49"/>
      <c r="H250" s="49"/>
      <c r="K250" s="48"/>
      <c r="L250" s="48"/>
    </row>
    <row r="251" spans="1:12" s="44" customFormat="1" x14ac:dyDescent="0.2">
      <c r="A251" s="47"/>
      <c r="C251" s="48"/>
      <c r="D251" s="48"/>
      <c r="G251" s="49"/>
      <c r="H251" s="49"/>
      <c r="K251" s="48"/>
      <c r="L251" s="48"/>
    </row>
    <row r="252" spans="1:12" s="44" customFormat="1" x14ac:dyDescent="0.2">
      <c r="A252" s="47"/>
      <c r="C252" s="48"/>
      <c r="D252" s="48"/>
      <c r="G252" s="49"/>
      <c r="H252" s="49"/>
      <c r="K252" s="48"/>
      <c r="L252" s="48"/>
    </row>
    <row r="253" spans="1:12" s="44" customFormat="1" x14ac:dyDescent="0.2">
      <c r="A253" s="47"/>
      <c r="C253" s="48"/>
      <c r="D253" s="48"/>
      <c r="G253" s="49"/>
      <c r="H253" s="49"/>
      <c r="K253" s="48"/>
      <c r="L253" s="48"/>
    </row>
    <row r="254" spans="1:12" s="44" customFormat="1" x14ac:dyDescent="0.2">
      <c r="A254" s="47"/>
      <c r="C254" s="48"/>
      <c r="D254" s="48"/>
      <c r="G254" s="49"/>
      <c r="H254" s="49"/>
      <c r="K254" s="48"/>
      <c r="L254" s="48"/>
    </row>
    <row r="255" spans="1:12" s="44" customFormat="1" x14ac:dyDescent="0.2">
      <c r="A255" s="47"/>
      <c r="C255" s="48"/>
      <c r="D255" s="48"/>
      <c r="G255" s="49"/>
      <c r="H255" s="49"/>
      <c r="K255" s="48"/>
      <c r="L255" s="48"/>
    </row>
    <row r="256" spans="1:12" s="44" customFormat="1" x14ac:dyDescent="0.2">
      <c r="A256" s="47"/>
      <c r="C256" s="48"/>
      <c r="D256" s="48"/>
      <c r="G256" s="49"/>
      <c r="H256" s="49"/>
      <c r="K256" s="48"/>
      <c r="L256" s="48"/>
    </row>
    <row r="257" spans="1:12" s="44" customFormat="1" x14ac:dyDescent="0.2">
      <c r="A257" s="47"/>
      <c r="C257" s="48"/>
      <c r="D257" s="48"/>
      <c r="G257" s="49"/>
      <c r="H257" s="49"/>
      <c r="K257" s="48"/>
      <c r="L257" s="48"/>
    </row>
    <row r="258" spans="1:12" s="44" customFormat="1" x14ac:dyDescent="0.2">
      <c r="A258" s="47"/>
      <c r="C258" s="48"/>
      <c r="D258" s="48"/>
      <c r="G258" s="49"/>
      <c r="H258" s="49"/>
      <c r="K258" s="48"/>
      <c r="L258" s="48"/>
    </row>
    <row r="259" spans="1:12" s="44" customFormat="1" x14ac:dyDescent="0.2">
      <c r="A259" s="47"/>
      <c r="C259" s="48"/>
      <c r="D259" s="48"/>
      <c r="G259" s="49"/>
      <c r="H259" s="49"/>
      <c r="K259" s="48"/>
      <c r="L259" s="48"/>
    </row>
    <row r="260" spans="1:12" s="44" customFormat="1" x14ac:dyDescent="0.2">
      <c r="A260" s="47"/>
      <c r="C260" s="48"/>
      <c r="D260" s="48"/>
      <c r="G260" s="49"/>
      <c r="H260" s="49"/>
      <c r="K260" s="48"/>
      <c r="L260" s="48"/>
    </row>
    <row r="261" spans="1:12" s="44" customFormat="1" x14ac:dyDescent="0.2">
      <c r="A261" s="47"/>
      <c r="C261" s="48"/>
      <c r="D261" s="48"/>
      <c r="G261" s="49"/>
      <c r="H261" s="49"/>
      <c r="K261" s="48"/>
      <c r="L261" s="48"/>
    </row>
    <row r="262" spans="1:12" s="44" customFormat="1" x14ac:dyDescent="0.2">
      <c r="A262" s="47"/>
      <c r="C262" s="48"/>
      <c r="D262" s="48"/>
      <c r="G262" s="49"/>
      <c r="H262" s="49"/>
      <c r="K262" s="48"/>
      <c r="L262" s="48"/>
    </row>
    <row r="263" spans="1:12" s="44" customFormat="1" x14ac:dyDescent="0.2">
      <c r="A263" s="47"/>
      <c r="C263" s="48"/>
      <c r="D263" s="48"/>
      <c r="G263" s="49"/>
      <c r="H263" s="49"/>
      <c r="K263" s="48"/>
      <c r="L263" s="48"/>
    </row>
    <row r="264" spans="1:12" s="44" customFormat="1" x14ac:dyDescent="0.2">
      <c r="A264" s="47"/>
      <c r="C264" s="48"/>
      <c r="D264" s="48"/>
      <c r="G264" s="49"/>
      <c r="H264" s="49"/>
      <c r="K264" s="48"/>
      <c r="L264" s="48"/>
    </row>
    <row r="265" spans="1:12" s="44" customFormat="1" x14ac:dyDescent="0.2">
      <c r="A265" s="47"/>
      <c r="C265" s="48"/>
      <c r="D265" s="48"/>
      <c r="G265" s="49"/>
      <c r="H265" s="49"/>
      <c r="K265" s="48"/>
      <c r="L265" s="48"/>
    </row>
    <row r="266" spans="1:12" s="44" customFormat="1" x14ac:dyDescent="0.2">
      <c r="A266" s="47"/>
      <c r="C266" s="48"/>
      <c r="D266" s="48"/>
      <c r="G266" s="49"/>
      <c r="H266" s="49"/>
      <c r="K266" s="48"/>
      <c r="L266" s="48"/>
    </row>
    <row r="267" spans="1:12" s="44" customFormat="1" x14ac:dyDescent="0.2">
      <c r="A267" s="47"/>
      <c r="C267" s="48"/>
      <c r="D267" s="48"/>
      <c r="G267" s="49"/>
      <c r="H267" s="49"/>
      <c r="K267" s="48"/>
      <c r="L267" s="48"/>
    </row>
    <row r="268" spans="1:12" s="44" customFormat="1" x14ac:dyDescent="0.2">
      <c r="A268" s="47"/>
      <c r="C268" s="48"/>
      <c r="D268" s="48"/>
      <c r="G268" s="49"/>
      <c r="H268" s="49"/>
      <c r="K268" s="48"/>
      <c r="L268" s="48"/>
    </row>
    <row r="269" spans="1:12" s="44" customFormat="1" x14ac:dyDescent="0.2">
      <c r="A269" s="47"/>
      <c r="C269" s="48"/>
      <c r="D269" s="48"/>
      <c r="G269" s="49"/>
      <c r="H269" s="49"/>
      <c r="K269" s="48"/>
      <c r="L269" s="48"/>
    </row>
    <row r="270" spans="1:12" s="44" customFormat="1" x14ac:dyDescent="0.2">
      <c r="A270" s="47"/>
      <c r="C270" s="48"/>
      <c r="D270" s="48"/>
      <c r="G270" s="49"/>
      <c r="H270" s="49"/>
      <c r="K270" s="48"/>
      <c r="L270" s="48"/>
    </row>
    <row r="271" spans="1:12" s="44" customFormat="1" x14ac:dyDescent="0.2">
      <c r="A271" s="47"/>
      <c r="C271" s="48"/>
      <c r="D271" s="48"/>
      <c r="G271" s="49"/>
      <c r="H271" s="49"/>
      <c r="K271" s="48"/>
      <c r="L271" s="48"/>
    </row>
    <row r="272" spans="1:12" s="44" customFormat="1" x14ac:dyDescent="0.2">
      <c r="A272" s="47"/>
      <c r="C272" s="48"/>
      <c r="D272" s="48"/>
      <c r="G272" s="49"/>
      <c r="H272" s="49"/>
      <c r="K272" s="48"/>
      <c r="L272" s="48"/>
    </row>
    <row r="273" spans="1:12" s="44" customFormat="1" x14ac:dyDescent="0.2">
      <c r="A273" s="47"/>
      <c r="C273" s="48"/>
      <c r="D273" s="48"/>
      <c r="G273" s="49"/>
      <c r="H273" s="49"/>
      <c r="K273" s="48"/>
      <c r="L273" s="48"/>
    </row>
    <row r="274" spans="1:12" s="44" customFormat="1" x14ac:dyDescent="0.2">
      <c r="A274" s="47"/>
      <c r="C274" s="48"/>
      <c r="D274" s="48"/>
      <c r="G274" s="49"/>
      <c r="H274" s="49"/>
      <c r="K274" s="48"/>
      <c r="L274" s="48"/>
    </row>
    <row r="275" spans="1:12" s="44" customFormat="1" x14ac:dyDescent="0.2">
      <c r="A275" s="47"/>
      <c r="C275" s="48"/>
      <c r="D275" s="48"/>
      <c r="G275" s="49"/>
      <c r="H275" s="49"/>
      <c r="K275" s="48"/>
      <c r="L275" s="48"/>
    </row>
    <row r="276" spans="1:12" s="44" customFormat="1" x14ac:dyDescent="0.2">
      <c r="A276" s="47"/>
      <c r="C276" s="48"/>
      <c r="D276" s="48"/>
      <c r="G276" s="49"/>
      <c r="H276" s="49"/>
      <c r="K276" s="48"/>
      <c r="L276" s="48"/>
    </row>
    <row r="277" spans="1:12" s="44" customFormat="1" x14ac:dyDescent="0.2">
      <c r="A277" s="47"/>
      <c r="C277" s="48"/>
      <c r="D277" s="48"/>
      <c r="G277" s="49"/>
      <c r="H277" s="49"/>
      <c r="K277" s="48"/>
      <c r="L277" s="48"/>
    </row>
    <row r="278" spans="1:12" s="44" customFormat="1" x14ac:dyDescent="0.2">
      <c r="A278" s="47"/>
      <c r="C278" s="48"/>
      <c r="D278" s="48"/>
      <c r="G278" s="49"/>
      <c r="H278" s="49"/>
      <c r="K278" s="48"/>
      <c r="L278" s="48"/>
    </row>
    <row r="279" spans="1:12" s="44" customFormat="1" x14ac:dyDescent="0.2">
      <c r="A279" s="47"/>
      <c r="C279" s="48"/>
      <c r="D279" s="48"/>
      <c r="G279" s="49"/>
      <c r="H279" s="49"/>
      <c r="K279" s="48"/>
      <c r="L279" s="48"/>
    </row>
    <row r="280" spans="1:12" s="44" customFormat="1" x14ac:dyDescent="0.2">
      <c r="A280" s="47"/>
      <c r="C280" s="48"/>
      <c r="D280" s="48"/>
      <c r="G280" s="49"/>
      <c r="H280" s="49"/>
      <c r="K280" s="48"/>
      <c r="L280" s="48"/>
    </row>
    <row r="281" spans="1:12" s="44" customFormat="1" x14ac:dyDescent="0.2">
      <c r="A281" s="47"/>
      <c r="C281" s="48"/>
      <c r="D281" s="48"/>
      <c r="G281" s="49"/>
      <c r="H281" s="49"/>
      <c r="K281" s="48"/>
      <c r="L281" s="48"/>
    </row>
    <row r="282" spans="1:12" s="44" customFormat="1" x14ac:dyDescent="0.2">
      <c r="A282" s="47"/>
      <c r="C282" s="48"/>
      <c r="D282" s="48"/>
      <c r="G282" s="49"/>
      <c r="H282" s="49"/>
      <c r="K282" s="48"/>
      <c r="L282" s="48"/>
    </row>
    <row r="283" spans="1:12" s="44" customFormat="1" x14ac:dyDescent="0.2">
      <c r="A283" s="47"/>
      <c r="C283" s="48"/>
      <c r="D283" s="48"/>
      <c r="G283" s="49"/>
      <c r="H283" s="49"/>
      <c r="K283" s="48"/>
      <c r="L283" s="48"/>
    </row>
    <row r="284" spans="1:12" s="44" customFormat="1" x14ac:dyDescent="0.2">
      <c r="A284" s="47"/>
      <c r="C284" s="48"/>
      <c r="D284" s="48"/>
      <c r="G284" s="49"/>
      <c r="H284" s="49"/>
      <c r="K284" s="48"/>
      <c r="L284" s="48"/>
    </row>
    <row r="285" spans="1:12" s="44" customFormat="1" x14ac:dyDescent="0.2">
      <c r="A285" s="47"/>
      <c r="C285" s="48"/>
      <c r="D285" s="48"/>
      <c r="G285" s="49"/>
      <c r="H285" s="49"/>
      <c r="K285" s="48"/>
      <c r="L285" s="48"/>
    </row>
    <row r="286" spans="1:12" s="44" customFormat="1" x14ac:dyDescent="0.2">
      <c r="A286" s="47"/>
      <c r="C286" s="48"/>
      <c r="D286" s="48"/>
      <c r="G286" s="49"/>
      <c r="H286" s="49"/>
      <c r="K286" s="48"/>
      <c r="L286" s="48"/>
    </row>
    <row r="287" spans="1:12" s="44" customFormat="1" x14ac:dyDescent="0.2">
      <c r="A287" s="47"/>
      <c r="C287" s="48"/>
      <c r="D287" s="48"/>
      <c r="G287" s="49"/>
      <c r="H287" s="49"/>
      <c r="K287" s="48"/>
      <c r="L287" s="48"/>
    </row>
    <row r="288" spans="1:12" s="44" customFormat="1" x14ac:dyDescent="0.2">
      <c r="A288" s="47"/>
      <c r="C288" s="48"/>
      <c r="D288" s="48"/>
      <c r="G288" s="49"/>
      <c r="H288" s="49"/>
      <c r="K288" s="48"/>
      <c r="L288" s="48"/>
    </row>
    <row r="289" spans="1:12" s="44" customFormat="1" x14ac:dyDescent="0.2">
      <c r="A289" s="47"/>
      <c r="C289" s="48"/>
      <c r="D289" s="48"/>
      <c r="G289" s="49"/>
      <c r="H289" s="49"/>
      <c r="K289" s="48"/>
      <c r="L289" s="48"/>
    </row>
    <row r="290" spans="1:12" s="44" customFormat="1" x14ac:dyDescent="0.2">
      <c r="A290" s="47"/>
      <c r="C290" s="48"/>
      <c r="D290" s="48"/>
      <c r="G290" s="49"/>
      <c r="H290" s="49"/>
      <c r="K290" s="48"/>
      <c r="L290" s="48"/>
    </row>
    <row r="291" spans="1:12" s="44" customFormat="1" x14ac:dyDescent="0.2">
      <c r="A291" s="47"/>
      <c r="C291" s="48"/>
      <c r="D291" s="48"/>
      <c r="G291" s="49"/>
      <c r="H291" s="49"/>
      <c r="K291" s="48"/>
      <c r="L291" s="48"/>
    </row>
    <row r="292" spans="1:12" s="44" customFormat="1" x14ac:dyDescent="0.2">
      <c r="A292" s="47"/>
      <c r="C292" s="48"/>
      <c r="D292" s="48"/>
      <c r="G292" s="49"/>
      <c r="H292" s="49"/>
      <c r="K292" s="48"/>
      <c r="L292" s="48"/>
    </row>
    <row r="293" spans="1:12" s="44" customFormat="1" x14ac:dyDescent="0.2">
      <c r="A293" s="47"/>
      <c r="C293" s="48"/>
      <c r="D293" s="48"/>
      <c r="G293" s="49"/>
      <c r="H293" s="49"/>
      <c r="K293" s="48"/>
      <c r="L293" s="48"/>
    </row>
    <row r="294" spans="1:12" s="44" customFormat="1" x14ac:dyDescent="0.2">
      <c r="A294" s="47"/>
      <c r="C294" s="48"/>
      <c r="D294" s="48"/>
      <c r="G294" s="49"/>
      <c r="H294" s="49"/>
      <c r="K294" s="48"/>
      <c r="L294" s="48"/>
    </row>
    <row r="295" spans="1:12" s="44" customFormat="1" x14ac:dyDescent="0.2">
      <c r="A295" s="47"/>
      <c r="C295" s="48"/>
      <c r="D295" s="48"/>
      <c r="G295" s="49"/>
      <c r="H295" s="49"/>
      <c r="K295" s="48"/>
      <c r="L295" s="48"/>
    </row>
    <row r="296" spans="1:12" s="44" customFormat="1" x14ac:dyDescent="0.2">
      <c r="A296" s="47"/>
      <c r="C296" s="48"/>
      <c r="D296" s="48"/>
      <c r="G296" s="49"/>
      <c r="H296" s="49"/>
      <c r="K296" s="48"/>
      <c r="L296" s="48"/>
    </row>
    <row r="297" spans="1:12" s="44" customFormat="1" x14ac:dyDescent="0.2">
      <c r="A297" s="47"/>
      <c r="C297" s="48"/>
      <c r="D297" s="48"/>
      <c r="G297" s="49"/>
      <c r="H297" s="49"/>
      <c r="K297" s="48"/>
      <c r="L297" s="48"/>
    </row>
    <row r="298" spans="1:12" s="44" customFormat="1" x14ac:dyDescent="0.2">
      <c r="A298" s="47"/>
      <c r="C298" s="48"/>
      <c r="D298" s="48"/>
      <c r="G298" s="49"/>
      <c r="H298" s="49"/>
      <c r="K298" s="48"/>
      <c r="L298" s="48"/>
    </row>
    <row r="299" spans="1:12" s="44" customFormat="1" x14ac:dyDescent="0.2">
      <c r="A299" s="47"/>
      <c r="C299" s="48"/>
      <c r="D299" s="48"/>
      <c r="G299" s="49"/>
      <c r="H299" s="49"/>
      <c r="K299" s="48"/>
      <c r="L299" s="48"/>
    </row>
    <row r="300" spans="1:12" s="44" customFormat="1" x14ac:dyDescent="0.2">
      <c r="A300" s="47"/>
      <c r="C300" s="48"/>
      <c r="D300" s="48"/>
      <c r="G300" s="49"/>
      <c r="H300" s="49"/>
      <c r="K300" s="48"/>
      <c r="L300" s="48"/>
    </row>
    <row r="301" spans="1:12" s="44" customFormat="1" x14ac:dyDescent="0.2">
      <c r="A301" s="47"/>
      <c r="C301" s="48"/>
      <c r="D301" s="48"/>
      <c r="G301" s="49"/>
      <c r="H301" s="49"/>
      <c r="K301" s="48"/>
      <c r="L301" s="48"/>
    </row>
    <row r="302" spans="1:12" s="44" customFormat="1" x14ac:dyDescent="0.2">
      <c r="A302" s="47"/>
      <c r="C302" s="48"/>
      <c r="D302" s="48"/>
      <c r="G302" s="49"/>
      <c r="H302" s="49"/>
      <c r="K302" s="48"/>
      <c r="L302" s="48"/>
    </row>
    <row r="303" spans="1:12" s="44" customFormat="1" x14ac:dyDescent="0.2">
      <c r="A303" s="47"/>
      <c r="C303" s="48"/>
      <c r="D303" s="48"/>
      <c r="G303" s="49"/>
      <c r="H303" s="49"/>
      <c r="K303" s="48"/>
      <c r="L303" s="48"/>
    </row>
    <row r="304" spans="1:12" s="44" customFormat="1" x14ac:dyDescent="0.2">
      <c r="A304" s="47"/>
      <c r="C304" s="48"/>
      <c r="D304" s="48"/>
      <c r="G304" s="49"/>
      <c r="H304" s="49"/>
      <c r="K304" s="48"/>
      <c r="L304" s="48"/>
    </row>
    <row r="305" spans="1:12" s="44" customFormat="1" x14ac:dyDescent="0.2">
      <c r="A305" s="47"/>
      <c r="C305" s="48"/>
      <c r="D305" s="48"/>
      <c r="G305" s="49"/>
      <c r="H305" s="49"/>
      <c r="K305" s="48"/>
      <c r="L305" s="48"/>
    </row>
    <row r="306" spans="1:12" s="44" customFormat="1" x14ac:dyDescent="0.2">
      <c r="A306" s="47"/>
      <c r="C306" s="48"/>
      <c r="D306" s="48"/>
      <c r="G306" s="49"/>
      <c r="H306" s="49"/>
      <c r="K306" s="48"/>
      <c r="L306" s="48"/>
    </row>
    <row r="307" spans="1:12" s="44" customFormat="1" x14ac:dyDescent="0.2">
      <c r="A307" s="47"/>
      <c r="C307" s="48"/>
      <c r="D307" s="48"/>
      <c r="G307" s="49"/>
      <c r="H307" s="49"/>
      <c r="K307" s="48"/>
      <c r="L307" s="48"/>
    </row>
    <row r="308" spans="1:12" s="44" customFormat="1" x14ac:dyDescent="0.2">
      <c r="A308" s="47"/>
      <c r="C308" s="48"/>
      <c r="D308" s="48"/>
      <c r="G308" s="49"/>
      <c r="H308" s="49"/>
      <c r="K308" s="48"/>
      <c r="L308" s="48"/>
    </row>
    <row r="309" spans="1:12" s="44" customFormat="1" x14ac:dyDescent="0.2">
      <c r="A309" s="47"/>
      <c r="C309" s="48"/>
      <c r="D309" s="48"/>
      <c r="G309" s="49"/>
      <c r="H309" s="49"/>
      <c r="K309" s="48"/>
      <c r="L309" s="48"/>
    </row>
    <row r="310" spans="1:12" s="44" customFormat="1" x14ac:dyDescent="0.2">
      <c r="A310" s="47"/>
      <c r="C310" s="48"/>
      <c r="D310" s="48"/>
      <c r="G310" s="49"/>
      <c r="H310" s="49"/>
      <c r="K310" s="48"/>
      <c r="L310" s="48"/>
    </row>
    <row r="311" spans="1:12" s="44" customFormat="1" x14ac:dyDescent="0.2">
      <c r="A311" s="47"/>
      <c r="C311" s="48"/>
      <c r="D311" s="48"/>
      <c r="G311" s="49"/>
      <c r="H311" s="49"/>
      <c r="K311" s="48"/>
      <c r="L311" s="48"/>
    </row>
    <row r="312" spans="1:12" s="44" customFormat="1" x14ac:dyDescent="0.2">
      <c r="A312" s="47"/>
      <c r="C312" s="48"/>
      <c r="D312" s="48"/>
      <c r="G312" s="49"/>
      <c r="H312" s="49"/>
      <c r="K312" s="48"/>
      <c r="L312" s="48"/>
    </row>
    <row r="313" spans="1:12" s="44" customFormat="1" x14ac:dyDescent="0.2">
      <c r="A313" s="47"/>
      <c r="C313" s="48"/>
      <c r="D313" s="48"/>
      <c r="G313" s="49"/>
      <c r="H313" s="49"/>
      <c r="K313" s="48"/>
      <c r="L313" s="48"/>
    </row>
    <row r="314" spans="1:12" s="44" customFormat="1" x14ac:dyDescent="0.2">
      <c r="A314" s="47"/>
      <c r="C314" s="48"/>
      <c r="D314" s="48"/>
      <c r="G314" s="49"/>
      <c r="H314" s="49"/>
      <c r="K314" s="48"/>
      <c r="L314" s="48"/>
    </row>
    <row r="315" spans="1:12" s="44" customFormat="1" x14ac:dyDescent="0.2">
      <c r="A315" s="47"/>
      <c r="C315" s="48"/>
      <c r="D315" s="48"/>
      <c r="G315" s="49"/>
      <c r="H315" s="49"/>
      <c r="K315" s="48"/>
      <c r="L315" s="48"/>
    </row>
    <row r="316" spans="1:12" s="44" customFormat="1" x14ac:dyDescent="0.2">
      <c r="A316" s="47"/>
      <c r="C316" s="48"/>
      <c r="D316" s="48"/>
      <c r="G316" s="49"/>
      <c r="H316" s="49"/>
      <c r="K316" s="48"/>
      <c r="L316" s="48"/>
    </row>
    <row r="317" spans="1:12" s="44" customFormat="1" x14ac:dyDescent="0.2">
      <c r="A317" s="47"/>
      <c r="C317" s="48"/>
      <c r="D317" s="48"/>
      <c r="G317" s="49"/>
      <c r="H317" s="49"/>
      <c r="K317" s="48"/>
      <c r="L317" s="48"/>
    </row>
    <row r="318" spans="1:12" s="44" customFormat="1" x14ac:dyDescent="0.2">
      <c r="A318" s="47"/>
      <c r="C318" s="48"/>
      <c r="D318" s="48"/>
      <c r="G318" s="49"/>
      <c r="H318" s="49"/>
      <c r="K318" s="48"/>
      <c r="L318" s="48"/>
    </row>
    <row r="319" spans="1:12" s="44" customFormat="1" x14ac:dyDescent="0.2">
      <c r="A319" s="47"/>
      <c r="C319" s="48"/>
      <c r="D319" s="48"/>
      <c r="G319" s="49"/>
      <c r="H319" s="49"/>
      <c r="K319" s="48"/>
      <c r="L319" s="48"/>
    </row>
    <row r="320" spans="1:12" s="44" customFormat="1" x14ac:dyDescent="0.2">
      <c r="A320" s="47"/>
      <c r="C320" s="48"/>
      <c r="D320" s="48"/>
      <c r="G320" s="49"/>
      <c r="H320" s="49"/>
      <c r="K320" s="48"/>
      <c r="L320" s="48"/>
    </row>
    <row r="321" spans="1:12" s="44" customFormat="1" x14ac:dyDescent="0.2">
      <c r="A321" s="47"/>
      <c r="C321" s="48"/>
      <c r="D321" s="48"/>
      <c r="G321" s="49"/>
      <c r="H321" s="49"/>
      <c r="K321" s="48"/>
      <c r="L321" s="48"/>
    </row>
    <row r="322" spans="1:12" s="44" customFormat="1" x14ac:dyDescent="0.2">
      <c r="A322" s="47"/>
      <c r="C322" s="48"/>
      <c r="D322" s="48"/>
      <c r="G322" s="49"/>
      <c r="H322" s="49"/>
      <c r="K322" s="48"/>
      <c r="L322" s="48"/>
    </row>
    <row r="323" spans="1:12" s="44" customFormat="1" x14ac:dyDescent="0.2">
      <c r="A323" s="47"/>
      <c r="C323" s="48"/>
      <c r="D323" s="48"/>
      <c r="G323" s="49"/>
      <c r="H323" s="49"/>
      <c r="K323" s="48"/>
      <c r="L323" s="48"/>
    </row>
    <row r="324" spans="1:12" s="44" customFormat="1" x14ac:dyDescent="0.2">
      <c r="A324" s="47"/>
      <c r="C324" s="48"/>
      <c r="D324" s="48"/>
      <c r="G324" s="49"/>
      <c r="H324" s="49"/>
      <c r="K324" s="48"/>
      <c r="L324" s="48"/>
    </row>
    <row r="325" spans="1:12" s="44" customFormat="1" x14ac:dyDescent="0.2">
      <c r="A325" s="47"/>
      <c r="C325" s="48"/>
      <c r="D325" s="48"/>
      <c r="G325" s="49"/>
      <c r="H325" s="49"/>
      <c r="K325" s="48"/>
      <c r="L325" s="48"/>
    </row>
    <row r="326" spans="1:12" s="44" customFormat="1" x14ac:dyDescent="0.2">
      <c r="A326" s="47"/>
      <c r="C326" s="48"/>
      <c r="D326" s="48"/>
      <c r="G326" s="49"/>
      <c r="H326" s="49"/>
      <c r="K326" s="48"/>
      <c r="L326" s="48"/>
    </row>
    <row r="327" spans="1:12" s="44" customFormat="1" x14ac:dyDescent="0.2">
      <c r="A327" s="47"/>
      <c r="C327" s="48"/>
      <c r="D327" s="48"/>
      <c r="G327" s="49"/>
      <c r="H327" s="49"/>
      <c r="K327" s="48"/>
      <c r="L327" s="48"/>
    </row>
    <row r="328" spans="1:12" s="44" customFormat="1" x14ac:dyDescent="0.2">
      <c r="A328" s="47"/>
      <c r="C328" s="48"/>
      <c r="D328" s="48"/>
      <c r="G328" s="49"/>
      <c r="H328" s="49"/>
      <c r="K328" s="48"/>
      <c r="L328" s="48"/>
    </row>
    <row r="329" spans="1:12" s="44" customFormat="1" x14ac:dyDescent="0.2">
      <c r="A329" s="47"/>
      <c r="C329" s="48"/>
      <c r="D329" s="48"/>
      <c r="G329" s="49"/>
      <c r="H329" s="49"/>
      <c r="K329" s="48"/>
      <c r="L329" s="48"/>
    </row>
    <row r="330" spans="1:12" s="44" customFormat="1" x14ac:dyDescent="0.2">
      <c r="A330" s="47"/>
      <c r="C330" s="48"/>
      <c r="D330" s="48"/>
      <c r="G330" s="49"/>
      <c r="H330" s="49"/>
      <c r="K330" s="48"/>
      <c r="L330" s="48"/>
    </row>
    <row r="331" spans="1:12" s="44" customFormat="1" x14ac:dyDescent="0.2">
      <c r="A331" s="47"/>
      <c r="C331" s="48"/>
      <c r="D331" s="48"/>
      <c r="G331" s="49"/>
      <c r="H331" s="49"/>
      <c r="K331" s="48"/>
      <c r="L331" s="48"/>
    </row>
    <row r="332" spans="1:12" s="44" customFormat="1" x14ac:dyDescent="0.2">
      <c r="A332" s="47"/>
      <c r="C332" s="48"/>
      <c r="D332" s="48"/>
      <c r="G332" s="49"/>
      <c r="H332" s="49"/>
      <c r="K332" s="48"/>
      <c r="L332" s="48"/>
    </row>
    <row r="333" spans="1:12" s="44" customFormat="1" x14ac:dyDescent="0.2">
      <c r="A333" s="47"/>
      <c r="C333" s="48"/>
      <c r="D333" s="48"/>
      <c r="G333" s="49"/>
      <c r="H333" s="49"/>
      <c r="K333" s="48"/>
      <c r="L333" s="48"/>
    </row>
    <row r="334" spans="1:12" s="44" customFormat="1" x14ac:dyDescent="0.2">
      <c r="A334" s="47"/>
      <c r="C334" s="48"/>
      <c r="D334" s="48"/>
      <c r="G334" s="49"/>
      <c r="H334" s="49"/>
      <c r="K334" s="48"/>
      <c r="L334" s="48"/>
    </row>
    <row r="335" spans="1:12" s="44" customFormat="1" x14ac:dyDescent="0.2">
      <c r="A335" s="47"/>
      <c r="C335" s="48"/>
      <c r="D335" s="48"/>
      <c r="G335" s="49"/>
      <c r="H335" s="49"/>
      <c r="K335" s="48"/>
      <c r="L335" s="48"/>
    </row>
    <row r="336" spans="1:12" s="44" customFormat="1" x14ac:dyDescent="0.2">
      <c r="A336" s="47"/>
      <c r="C336" s="48"/>
      <c r="D336" s="48"/>
      <c r="G336" s="49"/>
      <c r="H336" s="49"/>
      <c r="K336" s="48"/>
      <c r="L336" s="48"/>
    </row>
    <row r="337" spans="1:12" s="44" customFormat="1" x14ac:dyDescent="0.2">
      <c r="A337" s="47"/>
      <c r="C337" s="48"/>
      <c r="D337" s="48"/>
      <c r="G337" s="49"/>
      <c r="H337" s="49"/>
      <c r="K337" s="48"/>
      <c r="L337" s="48"/>
    </row>
    <row r="338" spans="1:12" s="44" customFormat="1" x14ac:dyDescent="0.2">
      <c r="A338" s="47"/>
      <c r="C338" s="48"/>
      <c r="D338" s="48"/>
      <c r="G338" s="49"/>
      <c r="H338" s="49"/>
      <c r="K338" s="48"/>
      <c r="L338" s="48"/>
    </row>
    <row r="339" spans="1:12" s="44" customFormat="1" x14ac:dyDescent="0.2">
      <c r="A339" s="47"/>
      <c r="C339" s="48"/>
      <c r="D339" s="48"/>
      <c r="G339" s="49"/>
      <c r="H339" s="49"/>
      <c r="K339" s="48"/>
      <c r="L339" s="48"/>
    </row>
    <row r="340" spans="1:12" s="44" customFormat="1" x14ac:dyDescent="0.2">
      <c r="A340" s="47"/>
      <c r="C340" s="48"/>
      <c r="D340" s="48"/>
      <c r="G340" s="49"/>
      <c r="H340" s="49"/>
      <c r="K340" s="48"/>
      <c r="L340" s="48"/>
    </row>
    <row r="341" spans="1:12" s="44" customFormat="1" x14ac:dyDescent="0.2">
      <c r="A341" s="47"/>
      <c r="C341" s="48"/>
      <c r="D341" s="48"/>
      <c r="G341" s="49"/>
      <c r="H341" s="49"/>
      <c r="K341" s="48"/>
      <c r="L341" s="48"/>
    </row>
    <row r="342" spans="1:12" s="44" customFormat="1" x14ac:dyDescent="0.2">
      <c r="A342" s="47"/>
      <c r="C342" s="48"/>
      <c r="D342" s="48"/>
      <c r="G342" s="49"/>
      <c r="H342" s="49"/>
      <c r="K342" s="48"/>
      <c r="L342" s="48"/>
    </row>
    <row r="343" spans="1:12" s="44" customFormat="1" x14ac:dyDescent="0.2">
      <c r="A343" s="47"/>
      <c r="C343" s="48"/>
      <c r="D343" s="48"/>
      <c r="G343" s="49"/>
      <c r="H343" s="49"/>
      <c r="K343" s="48"/>
      <c r="L343" s="48"/>
    </row>
    <row r="344" spans="1:12" s="44" customFormat="1" x14ac:dyDescent="0.2">
      <c r="A344" s="47"/>
      <c r="C344" s="48"/>
      <c r="D344" s="48"/>
      <c r="G344" s="49"/>
      <c r="H344" s="49"/>
      <c r="K344" s="48"/>
      <c r="L344" s="48"/>
    </row>
    <row r="345" spans="1:12" s="44" customFormat="1" x14ac:dyDescent="0.2">
      <c r="A345" s="47"/>
      <c r="C345" s="48"/>
      <c r="D345" s="48"/>
      <c r="G345" s="49"/>
      <c r="H345" s="49"/>
      <c r="K345" s="48"/>
      <c r="L345" s="48"/>
    </row>
    <row r="346" spans="1:12" s="44" customFormat="1" x14ac:dyDescent="0.2">
      <c r="A346" s="47"/>
      <c r="C346" s="48"/>
      <c r="D346" s="48"/>
      <c r="G346" s="49"/>
      <c r="H346" s="49"/>
      <c r="K346" s="48"/>
      <c r="L346" s="48"/>
    </row>
    <row r="347" spans="1:12" s="44" customFormat="1" x14ac:dyDescent="0.2">
      <c r="A347" s="47"/>
      <c r="C347" s="48"/>
      <c r="D347" s="48"/>
      <c r="G347" s="49"/>
      <c r="H347" s="49"/>
      <c r="K347" s="48"/>
      <c r="L347" s="48"/>
    </row>
    <row r="348" spans="1:12" s="44" customFormat="1" x14ac:dyDescent="0.2">
      <c r="A348" s="47"/>
      <c r="C348" s="48"/>
      <c r="D348" s="48"/>
      <c r="G348" s="49"/>
      <c r="H348" s="49"/>
      <c r="K348" s="48"/>
      <c r="L348" s="48"/>
    </row>
    <row r="349" spans="1:12" s="44" customFormat="1" x14ac:dyDescent="0.2">
      <c r="A349" s="47"/>
      <c r="C349" s="48"/>
      <c r="D349" s="48"/>
      <c r="G349" s="49"/>
      <c r="H349" s="49"/>
      <c r="K349" s="48"/>
      <c r="L349" s="48"/>
    </row>
    <row r="350" spans="1:12" s="44" customFormat="1" x14ac:dyDescent="0.2">
      <c r="A350" s="47"/>
      <c r="C350" s="48"/>
      <c r="D350" s="48"/>
      <c r="G350" s="49"/>
      <c r="H350" s="49"/>
      <c r="K350" s="48"/>
      <c r="L350" s="48"/>
    </row>
    <row r="351" spans="1:12" s="44" customFormat="1" x14ac:dyDescent="0.2">
      <c r="A351" s="47"/>
      <c r="C351" s="48"/>
      <c r="D351" s="48"/>
      <c r="G351" s="49"/>
      <c r="H351" s="49"/>
      <c r="K351" s="48"/>
      <c r="L351" s="48"/>
    </row>
    <row r="352" spans="1:12" s="44" customFormat="1" x14ac:dyDescent="0.2">
      <c r="A352" s="47"/>
      <c r="C352" s="48"/>
      <c r="D352" s="48"/>
      <c r="G352" s="49"/>
      <c r="H352" s="49"/>
      <c r="K352" s="48"/>
      <c r="L352" s="48"/>
    </row>
    <row r="353" spans="1:12" s="44" customFormat="1" x14ac:dyDescent="0.2">
      <c r="A353" s="47"/>
      <c r="C353" s="48"/>
      <c r="D353" s="48"/>
      <c r="G353" s="49"/>
      <c r="H353" s="49"/>
      <c r="K353" s="48"/>
      <c r="L353" s="48"/>
    </row>
    <row r="354" spans="1:12" s="44" customFormat="1" x14ac:dyDescent="0.2">
      <c r="A354" s="47"/>
      <c r="C354" s="48"/>
      <c r="D354" s="48"/>
      <c r="G354" s="49"/>
      <c r="H354" s="49"/>
      <c r="K354" s="48"/>
      <c r="L354" s="48"/>
    </row>
    <row r="355" spans="1:12" s="44" customFormat="1" x14ac:dyDescent="0.2">
      <c r="A355" s="47"/>
      <c r="C355" s="48"/>
      <c r="D355" s="48"/>
      <c r="G355" s="49"/>
      <c r="H355" s="49"/>
      <c r="K355" s="48"/>
      <c r="L355" s="48"/>
    </row>
    <row r="356" spans="1:12" s="44" customFormat="1" x14ac:dyDescent="0.2">
      <c r="A356" s="47"/>
      <c r="C356" s="48"/>
      <c r="D356" s="48"/>
      <c r="G356" s="49"/>
      <c r="H356" s="49"/>
      <c r="K356" s="48"/>
      <c r="L356" s="48"/>
    </row>
    <row r="357" spans="1:12" s="44" customFormat="1" x14ac:dyDescent="0.2">
      <c r="A357" s="47"/>
      <c r="C357" s="48"/>
      <c r="D357" s="48"/>
      <c r="G357" s="49"/>
      <c r="H357" s="49"/>
      <c r="K357" s="48"/>
      <c r="L357" s="48"/>
    </row>
    <row r="358" spans="1:12" s="44" customFormat="1" x14ac:dyDescent="0.2">
      <c r="A358" s="47"/>
      <c r="C358" s="48"/>
      <c r="D358" s="48"/>
      <c r="G358" s="49"/>
      <c r="H358" s="49"/>
      <c r="K358" s="48"/>
      <c r="L358" s="48"/>
    </row>
    <row r="359" spans="1:12" s="44" customFormat="1" x14ac:dyDescent="0.2">
      <c r="A359" s="47"/>
      <c r="C359" s="48"/>
      <c r="D359" s="48"/>
      <c r="G359" s="49"/>
      <c r="H359" s="49"/>
      <c r="K359" s="48"/>
      <c r="L359" s="48"/>
    </row>
    <row r="360" spans="1:12" s="44" customFormat="1" x14ac:dyDescent="0.2">
      <c r="A360" s="47"/>
      <c r="C360" s="48"/>
      <c r="D360" s="48"/>
      <c r="G360" s="49"/>
      <c r="H360" s="49"/>
      <c r="K360" s="48"/>
      <c r="L360" s="48"/>
    </row>
    <row r="361" spans="1:12" s="44" customFormat="1" x14ac:dyDescent="0.2">
      <c r="A361" s="47"/>
      <c r="C361" s="48"/>
      <c r="D361" s="48"/>
      <c r="G361" s="49"/>
      <c r="H361" s="49"/>
      <c r="K361" s="48"/>
      <c r="L361" s="48"/>
    </row>
    <row r="362" spans="1:12" s="44" customFormat="1" x14ac:dyDescent="0.2">
      <c r="A362" s="47"/>
      <c r="C362" s="48"/>
      <c r="D362" s="48"/>
      <c r="G362" s="49"/>
      <c r="H362" s="49"/>
      <c r="K362" s="48"/>
      <c r="L362" s="48"/>
    </row>
    <row r="363" spans="1:12" s="44" customFormat="1" x14ac:dyDescent="0.2">
      <c r="A363" s="47"/>
      <c r="C363" s="48"/>
      <c r="D363" s="48"/>
      <c r="G363" s="49"/>
      <c r="H363" s="49"/>
      <c r="K363" s="48"/>
      <c r="L363" s="48"/>
    </row>
    <row r="364" spans="1:12" s="44" customFormat="1" x14ac:dyDescent="0.2">
      <c r="A364" s="47"/>
      <c r="C364" s="48"/>
      <c r="D364" s="48"/>
      <c r="G364" s="49"/>
      <c r="H364" s="49"/>
      <c r="K364" s="48"/>
      <c r="L364" s="48"/>
    </row>
    <row r="365" spans="1:12" s="44" customFormat="1" x14ac:dyDescent="0.2">
      <c r="A365" s="47"/>
      <c r="C365" s="48"/>
      <c r="D365" s="48"/>
      <c r="G365" s="49"/>
      <c r="H365" s="49"/>
      <c r="K365" s="48"/>
      <c r="L365" s="48"/>
    </row>
    <row r="366" spans="1:12" s="44" customFormat="1" x14ac:dyDescent="0.2">
      <c r="A366" s="47"/>
      <c r="C366" s="48"/>
      <c r="D366" s="48"/>
      <c r="G366" s="49"/>
      <c r="H366" s="49"/>
      <c r="K366" s="48"/>
      <c r="L366" s="48"/>
    </row>
    <row r="367" spans="1:12" s="44" customFormat="1" x14ac:dyDescent="0.2">
      <c r="A367" s="47"/>
      <c r="C367" s="48"/>
      <c r="D367" s="48"/>
      <c r="G367" s="49"/>
      <c r="H367" s="49"/>
      <c r="K367" s="48"/>
      <c r="L367" s="48"/>
    </row>
    <row r="368" spans="1:12" s="44" customFormat="1" x14ac:dyDescent="0.2">
      <c r="A368" s="47"/>
      <c r="C368" s="48"/>
      <c r="D368" s="48"/>
      <c r="G368" s="49"/>
      <c r="H368" s="49"/>
      <c r="K368" s="48"/>
      <c r="L368" s="48"/>
    </row>
    <row r="369" spans="1:12" s="44" customFormat="1" x14ac:dyDescent="0.2">
      <c r="A369" s="47"/>
      <c r="C369" s="48"/>
      <c r="D369" s="48"/>
      <c r="G369" s="49"/>
      <c r="H369" s="49"/>
      <c r="K369" s="48"/>
      <c r="L369" s="48"/>
    </row>
    <row r="370" spans="1:12" s="44" customFormat="1" x14ac:dyDescent="0.2">
      <c r="A370" s="47"/>
      <c r="C370" s="48"/>
      <c r="D370" s="48"/>
      <c r="G370" s="49"/>
      <c r="H370" s="49"/>
      <c r="K370" s="48"/>
      <c r="L370" s="48"/>
    </row>
    <row r="371" spans="1:12" s="44" customFormat="1" x14ac:dyDescent="0.2">
      <c r="A371" s="47"/>
      <c r="C371" s="48"/>
      <c r="D371" s="48"/>
      <c r="G371" s="49"/>
      <c r="H371" s="49"/>
      <c r="K371" s="48"/>
      <c r="L371" s="48"/>
    </row>
    <row r="372" spans="1:12" s="44" customFormat="1" x14ac:dyDescent="0.2">
      <c r="A372" s="47"/>
      <c r="C372" s="48"/>
      <c r="D372" s="48"/>
      <c r="G372" s="49"/>
      <c r="H372" s="49"/>
      <c r="K372" s="48"/>
      <c r="L372" s="48"/>
    </row>
    <row r="373" spans="1:12" s="44" customFormat="1" x14ac:dyDescent="0.2">
      <c r="A373" s="47"/>
      <c r="C373" s="48"/>
      <c r="D373" s="48"/>
      <c r="G373" s="49"/>
      <c r="H373" s="49"/>
      <c r="K373" s="48"/>
      <c r="L373" s="48"/>
    </row>
    <row r="374" spans="1:12" s="44" customFormat="1" x14ac:dyDescent="0.2">
      <c r="A374" s="47"/>
      <c r="C374" s="48"/>
      <c r="D374" s="48"/>
      <c r="G374" s="49"/>
      <c r="H374" s="49"/>
      <c r="K374" s="48"/>
      <c r="L374" s="48"/>
    </row>
    <row r="375" spans="1:12" s="44" customFormat="1" x14ac:dyDescent="0.2">
      <c r="A375" s="47"/>
      <c r="C375" s="48"/>
      <c r="D375" s="48"/>
      <c r="G375" s="49"/>
      <c r="H375" s="49"/>
      <c r="K375" s="48"/>
      <c r="L375" s="48"/>
    </row>
    <row r="376" spans="1:12" s="44" customFormat="1" x14ac:dyDescent="0.2">
      <c r="A376" s="47"/>
      <c r="C376" s="48"/>
      <c r="D376" s="48"/>
      <c r="G376" s="49"/>
      <c r="H376" s="49"/>
      <c r="K376" s="48"/>
      <c r="L376" s="48"/>
    </row>
    <row r="377" spans="1:12" s="44" customFormat="1" x14ac:dyDescent="0.2">
      <c r="A377" s="47"/>
      <c r="C377" s="48"/>
      <c r="D377" s="48"/>
      <c r="G377" s="49"/>
      <c r="H377" s="49"/>
      <c r="K377" s="48"/>
      <c r="L377" s="48"/>
    </row>
    <row r="378" spans="1:12" s="44" customFormat="1" x14ac:dyDescent="0.2">
      <c r="A378" s="47"/>
      <c r="C378" s="48"/>
      <c r="D378" s="48"/>
      <c r="G378" s="49"/>
      <c r="H378" s="49"/>
      <c r="K378" s="48"/>
      <c r="L378" s="48"/>
    </row>
    <row r="379" spans="1:12" s="44" customFormat="1" x14ac:dyDescent="0.2">
      <c r="A379" s="47"/>
      <c r="C379" s="48"/>
      <c r="D379" s="48"/>
      <c r="G379" s="49"/>
      <c r="H379" s="49"/>
      <c r="K379" s="48"/>
      <c r="L379" s="48"/>
    </row>
    <row r="380" spans="1:12" s="44" customFormat="1" x14ac:dyDescent="0.2">
      <c r="A380" s="47"/>
      <c r="C380" s="48"/>
      <c r="D380" s="48"/>
      <c r="G380" s="49"/>
      <c r="H380" s="49"/>
      <c r="K380" s="48"/>
      <c r="L380" s="48"/>
    </row>
    <row r="381" spans="1:12" s="44" customFormat="1" x14ac:dyDescent="0.2">
      <c r="A381" s="47"/>
      <c r="C381" s="48"/>
      <c r="D381" s="48"/>
      <c r="G381" s="49"/>
      <c r="H381" s="49"/>
      <c r="K381" s="48"/>
      <c r="L381" s="48"/>
    </row>
    <row r="382" spans="1:12" s="44" customFormat="1" x14ac:dyDescent="0.2">
      <c r="A382" s="47"/>
      <c r="C382" s="48"/>
      <c r="D382" s="48"/>
      <c r="G382" s="49"/>
      <c r="H382" s="49"/>
      <c r="K382" s="48"/>
      <c r="L382" s="48"/>
    </row>
    <row r="383" spans="1:12" s="44" customFormat="1" x14ac:dyDescent="0.2">
      <c r="A383" s="47"/>
      <c r="C383" s="48"/>
      <c r="D383" s="48"/>
      <c r="G383" s="49"/>
      <c r="H383" s="49"/>
      <c r="K383" s="48"/>
      <c r="L383" s="48"/>
    </row>
    <row r="384" spans="1:12" s="44" customFormat="1" x14ac:dyDescent="0.2">
      <c r="A384" s="47"/>
      <c r="C384" s="48"/>
      <c r="D384" s="48"/>
      <c r="G384" s="49"/>
      <c r="H384" s="49"/>
      <c r="K384" s="48"/>
      <c r="L384" s="48"/>
    </row>
    <row r="385" spans="1:12" s="44" customFormat="1" x14ac:dyDescent="0.2">
      <c r="A385" s="47"/>
      <c r="C385" s="48"/>
      <c r="D385" s="48"/>
      <c r="G385" s="49"/>
      <c r="H385" s="49"/>
      <c r="K385" s="48"/>
      <c r="L385" s="48"/>
    </row>
    <row r="386" spans="1:12" s="44" customFormat="1" x14ac:dyDescent="0.2">
      <c r="A386" s="47"/>
      <c r="C386" s="48"/>
      <c r="D386" s="48"/>
      <c r="G386" s="49"/>
      <c r="H386" s="49"/>
      <c r="K386" s="48"/>
      <c r="L386" s="48"/>
    </row>
    <row r="387" spans="1:12" s="44" customFormat="1" x14ac:dyDescent="0.2">
      <c r="A387" s="47"/>
      <c r="C387" s="48"/>
      <c r="D387" s="48"/>
      <c r="G387" s="49"/>
      <c r="H387" s="49"/>
      <c r="K387" s="48"/>
      <c r="L387" s="48"/>
    </row>
    <row r="388" spans="1:12" s="44" customFormat="1" x14ac:dyDescent="0.2">
      <c r="A388" s="47"/>
      <c r="C388" s="48"/>
      <c r="D388" s="48"/>
      <c r="G388" s="49"/>
      <c r="H388" s="49"/>
      <c r="K388" s="48"/>
      <c r="L388" s="48"/>
    </row>
    <row r="389" spans="1:12" s="44" customFormat="1" x14ac:dyDescent="0.2">
      <c r="A389" s="47"/>
      <c r="C389" s="48"/>
      <c r="D389" s="48"/>
      <c r="G389" s="49"/>
      <c r="H389" s="49"/>
      <c r="K389" s="48"/>
      <c r="L389" s="48"/>
    </row>
    <row r="390" spans="1:12" s="44" customFormat="1" x14ac:dyDescent="0.2">
      <c r="A390" s="47"/>
      <c r="C390" s="48"/>
      <c r="D390" s="48"/>
      <c r="G390" s="49"/>
      <c r="H390" s="49"/>
      <c r="K390" s="48"/>
      <c r="L390" s="48"/>
    </row>
    <row r="391" spans="1:12" s="44" customFormat="1" x14ac:dyDescent="0.2">
      <c r="A391" s="47"/>
      <c r="C391" s="48"/>
      <c r="D391" s="48"/>
      <c r="G391" s="49"/>
      <c r="H391" s="49"/>
      <c r="K391" s="48"/>
      <c r="L391" s="48"/>
    </row>
    <row r="392" spans="1:12" s="44" customFormat="1" x14ac:dyDescent="0.2">
      <c r="A392" s="47"/>
      <c r="C392" s="48"/>
      <c r="D392" s="48"/>
      <c r="G392" s="49"/>
      <c r="H392" s="49"/>
      <c r="K392" s="48"/>
      <c r="L392" s="48"/>
    </row>
    <row r="393" spans="1:12" s="44" customFormat="1" x14ac:dyDescent="0.2">
      <c r="A393" s="47"/>
      <c r="C393" s="48"/>
      <c r="D393" s="48"/>
      <c r="G393" s="49"/>
      <c r="H393" s="49"/>
      <c r="K393" s="48"/>
      <c r="L393" s="48"/>
    </row>
    <row r="394" spans="1:12" s="44" customFormat="1" x14ac:dyDescent="0.2">
      <c r="A394" s="47"/>
      <c r="C394" s="48"/>
      <c r="D394" s="48"/>
      <c r="G394" s="49"/>
      <c r="H394" s="49"/>
      <c r="K394" s="48"/>
      <c r="L394" s="48"/>
    </row>
    <row r="395" spans="1:12" s="44" customFormat="1" x14ac:dyDescent="0.2">
      <c r="A395" s="47"/>
      <c r="C395" s="48"/>
      <c r="D395" s="48"/>
      <c r="G395" s="49"/>
      <c r="H395" s="49"/>
      <c r="K395" s="48"/>
      <c r="L395" s="48"/>
    </row>
    <row r="396" spans="1:12" s="44" customFormat="1" x14ac:dyDescent="0.2">
      <c r="A396" s="47"/>
      <c r="C396" s="48"/>
      <c r="D396" s="48"/>
      <c r="G396" s="49"/>
      <c r="H396" s="49"/>
      <c r="K396" s="48"/>
      <c r="L396" s="48"/>
    </row>
    <row r="397" spans="1:12" s="44" customFormat="1" x14ac:dyDescent="0.2">
      <c r="A397" s="47"/>
      <c r="C397" s="48"/>
      <c r="D397" s="48"/>
      <c r="G397" s="49"/>
      <c r="H397" s="49"/>
      <c r="K397" s="48"/>
      <c r="L397" s="48"/>
    </row>
    <row r="398" spans="1:12" s="44" customFormat="1" x14ac:dyDescent="0.2">
      <c r="A398" s="47"/>
      <c r="C398" s="48"/>
      <c r="D398" s="48"/>
      <c r="G398" s="49"/>
      <c r="H398" s="49"/>
      <c r="K398" s="48"/>
      <c r="L398" s="48"/>
    </row>
    <row r="399" spans="1:12" s="44" customFormat="1" x14ac:dyDescent="0.2">
      <c r="A399" s="47"/>
      <c r="C399" s="48"/>
      <c r="D399" s="48"/>
      <c r="G399" s="49"/>
      <c r="H399" s="49"/>
      <c r="K399" s="48"/>
      <c r="L399" s="48"/>
    </row>
    <row r="400" spans="1:12" s="44" customFormat="1" x14ac:dyDescent="0.2">
      <c r="A400" s="47"/>
      <c r="C400" s="48"/>
      <c r="D400" s="48"/>
      <c r="G400" s="49"/>
      <c r="H400" s="49"/>
      <c r="K400" s="48"/>
      <c r="L400" s="48"/>
    </row>
    <row r="401" spans="1:12" s="44" customFormat="1" x14ac:dyDescent="0.2">
      <c r="A401" s="47"/>
      <c r="C401" s="48"/>
      <c r="D401" s="48"/>
      <c r="G401" s="49"/>
      <c r="H401" s="49"/>
      <c r="K401" s="48"/>
      <c r="L401" s="48"/>
    </row>
    <row r="402" spans="1:12" s="44" customFormat="1" x14ac:dyDescent="0.2">
      <c r="A402" s="47"/>
      <c r="C402" s="48"/>
      <c r="D402" s="48"/>
      <c r="G402" s="49"/>
      <c r="H402" s="49"/>
      <c r="K402" s="48"/>
      <c r="L402" s="48"/>
    </row>
    <row r="403" spans="1:12" s="44" customFormat="1" x14ac:dyDescent="0.2">
      <c r="A403" s="47"/>
      <c r="C403" s="48"/>
      <c r="D403" s="48"/>
      <c r="G403" s="49"/>
      <c r="H403" s="49"/>
      <c r="K403" s="48"/>
      <c r="L403" s="48"/>
    </row>
    <row r="404" spans="1:12" s="44" customFormat="1" x14ac:dyDescent="0.2">
      <c r="A404" s="47"/>
      <c r="C404" s="48"/>
      <c r="D404" s="48"/>
      <c r="G404" s="49"/>
      <c r="H404" s="49"/>
      <c r="K404" s="48"/>
      <c r="L404" s="48"/>
    </row>
    <row r="405" spans="1:12" s="44" customFormat="1" x14ac:dyDescent="0.2">
      <c r="A405" s="47"/>
      <c r="C405" s="48"/>
      <c r="D405" s="48"/>
      <c r="G405" s="49"/>
      <c r="H405" s="49"/>
      <c r="K405" s="48"/>
      <c r="L405" s="48"/>
    </row>
    <row r="406" spans="1:12" s="44" customFormat="1" x14ac:dyDescent="0.2">
      <c r="A406" s="47"/>
      <c r="C406" s="48"/>
      <c r="D406" s="48"/>
      <c r="G406" s="49"/>
      <c r="H406" s="49"/>
      <c r="K406" s="48"/>
      <c r="L406" s="48"/>
    </row>
    <row r="407" spans="1:12" s="44" customFormat="1" x14ac:dyDescent="0.2">
      <c r="A407" s="47"/>
      <c r="C407" s="48"/>
      <c r="D407" s="48"/>
      <c r="G407" s="49"/>
      <c r="H407" s="49"/>
      <c r="K407" s="48"/>
      <c r="L407" s="48"/>
    </row>
    <row r="408" spans="1:12" s="44" customFormat="1" x14ac:dyDescent="0.2">
      <c r="A408" s="47"/>
      <c r="C408" s="48"/>
      <c r="D408" s="48"/>
      <c r="G408" s="49"/>
      <c r="H408" s="49"/>
      <c r="K408" s="48"/>
      <c r="L408" s="48"/>
    </row>
    <row r="409" spans="1:12" s="44" customFormat="1" x14ac:dyDescent="0.2">
      <c r="A409" s="47"/>
      <c r="C409" s="48"/>
      <c r="D409" s="48"/>
      <c r="G409" s="49"/>
      <c r="H409" s="49"/>
      <c r="K409" s="48"/>
      <c r="L409" s="48"/>
    </row>
    <row r="410" spans="1:12" s="44" customFormat="1" x14ac:dyDescent="0.2">
      <c r="A410" s="47"/>
      <c r="C410" s="48"/>
      <c r="D410" s="48"/>
      <c r="G410" s="49"/>
      <c r="H410" s="49"/>
      <c r="K410" s="48"/>
      <c r="L410" s="48"/>
    </row>
    <row r="411" spans="1:12" s="44" customFormat="1" x14ac:dyDescent="0.2">
      <c r="A411" s="47"/>
      <c r="C411" s="48"/>
      <c r="D411" s="48"/>
      <c r="G411" s="49"/>
      <c r="H411" s="49"/>
      <c r="K411" s="48"/>
      <c r="L411" s="48"/>
    </row>
    <row r="412" spans="1:12" s="44" customFormat="1" x14ac:dyDescent="0.2">
      <c r="A412" s="47"/>
      <c r="C412" s="48"/>
      <c r="D412" s="48"/>
      <c r="G412" s="49"/>
      <c r="H412" s="49"/>
      <c r="K412" s="48"/>
      <c r="L412" s="48"/>
    </row>
  </sheetData>
  <mergeCells count="9">
    <mergeCell ref="A81:M81"/>
    <mergeCell ref="A86:M86"/>
    <mergeCell ref="A90:M90"/>
    <mergeCell ref="A107:M107"/>
    <mergeCell ref="A2:M2"/>
    <mergeCell ref="A28:M28"/>
    <mergeCell ref="A41:M41"/>
    <mergeCell ref="A50:M50"/>
    <mergeCell ref="A58:M58"/>
  </mergeCells>
  <printOptions headings="1"/>
  <pageMargins left="0.7" right="0.7" top="0.75" bottom="0.75" header="0.3" footer="0.3"/>
  <pageSetup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 Full Chart</vt:lpstr>
      <vt:lpstr>'Updated Full Chart'!Print_Titles</vt:lpstr>
    </vt:vector>
  </TitlesOfParts>
  <Company>UNC Charlotte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Kieffer Gaddis</dc:creator>
  <cp:lastModifiedBy>Herlicia Blakely</cp:lastModifiedBy>
  <cp:lastPrinted>2022-09-20T18:26:09Z</cp:lastPrinted>
  <dcterms:created xsi:type="dcterms:W3CDTF">2022-02-07T20:23:27Z</dcterms:created>
  <dcterms:modified xsi:type="dcterms:W3CDTF">2022-12-05T20:36:49Z</dcterms:modified>
</cp:coreProperties>
</file>